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255" windowWidth="10485" windowHeight="12465" activeTab="0"/>
  </bookViews>
  <sheets>
    <sheet name="申込一覧表A" sheetId="1" r:id="rId1"/>
    <sheet name="印刷" sheetId="2" r:id="rId2"/>
    <sheet name="初期設定" sheetId="3" r:id="rId3"/>
    <sheet name="DAT" sheetId="4" r:id="rId4"/>
  </sheets>
  <definedNames>
    <definedName name="gakkou">'初期設定'!$D$1:$E$407</definedName>
    <definedName name="kyougi">'初期設定'!$A$1:$B$46</definedName>
    <definedName name="mks">'申込一覧表A'!$B$6:$V$96</definedName>
    <definedName name="_xlnm.Print_Area" localSheetId="1">'印刷'!$A$1:$W$39</definedName>
    <definedName name="ｷｮｳｷﾞ" localSheetId="1">#REF!</definedName>
    <definedName name="ｷｮｳｷﾞ">'申込一覧表A'!$Z$10:$AA$45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<sst xmlns="http://schemas.openxmlformats.org/spreadsheetml/2006/main" count="2190" uniqueCount="1124">
  <si>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</si>
  <si>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</si>
  <si>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</si>
  <si>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</si>
  <si>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</si>
  <si>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</si>
  <si>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</si>
  <si>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</si>
  <si>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</si>
  <si>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</si>
  <si>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</si>
  <si>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</si>
  <si>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</si>
  <si>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</si>
  <si>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</si>
  <si>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</si>
  <si>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</si>
  <si>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</si>
  <si>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</si>
  <si>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</si>
  <si>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</si>
  <si>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</si>
  <si>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</si>
  <si>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</si>
  <si>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</si>
  <si>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</si>
  <si>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</si>
  <si>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</si>
  <si>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</si>
  <si>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</si>
  <si>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</si>
  <si>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</si>
  <si>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</si>
  <si>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</si>
  <si>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</si>
  <si>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</si>
  <si>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</si>
  <si>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</si>
  <si>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</si>
  <si>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</si>
  <si>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</si>
  <si>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</si>
  <si>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</si>
  <si>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</si>
  <si>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</si>
  <si>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</si>
  <si>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</si>
  <si>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</si>
  <si>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</si>
  <si>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</si>
  <si>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</si>
  <si>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</si>
  <si>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</si>
  <si>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</si>
  <si>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</si>
  <si>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</si>
  <si>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</si>
  <si>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</si>
  <si>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</si>
  <si>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</si>
  <si>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</si>
  <si>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</si>
  <si>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</si>
  <si>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</si>
  <si>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</si>
  <si>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</si>
  <si>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</si>
  <si>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</si>
  <si>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</si>
  <si>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</si>
  <si>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</si>
  <si>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</si>
  <si>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</si>
  <si>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</si>
  <si>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</si>
  <si>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</si>
  <si>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</si>
  <si>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</si>
  <si>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</si>
  <si>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</si>
  <si>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</si>
  <si>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</si>
  <si>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</si>
  <si>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</si>
  <si>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</si>
  <si>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</si>
  <si>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</si>
  <si>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</si>
  <si>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</si>
  <si>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人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</si>
  <si>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</si>
  <si>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</si>
  <si>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</si>
  <si>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</si>
  <si>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</si>
  <si>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</si>
  <si>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</si>
  <si>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</si>
  <si>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</si>
  <si>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</si>
  <si>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所属ｺｰﾄﾞ</t>
  </si>
  <si>
    <t>男１・女２</t>
  </si>
  <si>
    <t>ナンバーカード</t>
  </si>
  <si>
    <t>学年</t>
  </si>
  <si>
    <t>注</t>
  </si>
  <si>
    <t>種目、所属コードは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</si>
  <si>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</si>
  <si>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</si>
  <si>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</si>
  <si>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</si>
  <si>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</si>
  <si>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</si>
  <si>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</si>
  <si>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</si>
  <si>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</si>
  <si>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</si>
  <si>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</si>
  <si>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</si>
  <si>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</si>
  <si>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</si>
  <si>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</si>
  <si>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</si>
  <si>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</si>
  <si>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</si>
  <si>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</si>
  <si>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</si>
  <si>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</si>
  <si>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</si>
  <si>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</si>
  <si>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</si>
  <si>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</si>
  <si>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</si>
  <si>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</si>
  <si>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</si>
  <si>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</si>
  <si>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</si>
  <si>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</si>
  <si>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</si>
  <si>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</si>
  <si>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</si>
  <si>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</si>
  <si>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</si>
  <si>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</si>
  <si>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</si>
  <si>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</si>
  <si>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</si>
  <si>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</si>
  <si>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</si>
  <si>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</si>
  <si>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</si>
  <si>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</si>
  <si>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</si>
  <si>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</si>
  <si>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</si>
  <si>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</si>
  <si>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</si>
  <si>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</si>
  <si>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</si>
  <si>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</si>
  <si>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</si>
  <si>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</si>
  <si>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</si>
  <si>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</si>
  <si>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</si>
  <si>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</si>
  <si>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</si>
  <si>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</si>
  <si>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</si>
  <si>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</si>
  <si>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</si>
  <si>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</si>
  <si>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</si>
  <si>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</si>
  <si>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</si>
  <si>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</si>
  <si>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</si>
  <si>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</si>
  <si>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</si>
  <si>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</si>
  <si>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</si>
  <si>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</si>
  <si>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</si>
  <si>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</si>
  <si>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</si>
  <si>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</si>
  <si>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</si>
  <si>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</si>
  <si>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</si>
  <si>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</si>
  <si>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</si>
  <si>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</si>
  <si>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</si>
  <si>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</si>
  <si>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</si>
  <si>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</si>
  <si>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</si>
  <si>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</si>
  <si>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</si>
  <si>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</si>
  <si>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</si>
  <si>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</si>
  <si>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</si>
  <si>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</si>
  <si>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</si>
  <si>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</si>
  <si>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</si>
  <si>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</si>
  <si>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</si>
  <si>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</si>
  <si>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</si>
  <si>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</si>
  <si>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</si>
  <si>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</si>
  <si>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</si>
  <si>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</si>
  <si>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ﾌｼﾞｼﾞｭｳｺｳ</t>
  </si>
  <si>
    <t>富士重工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</si>
  <si>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</si>
  <si>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</si>
  <si>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</si>
  <si>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</si>
  <si>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</si>
  <si>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</si>
  <si>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</si>
  <si>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</si>
  <si>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</si>
  <si>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</si>
  <si>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</si>
  <si>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</si>
  <si>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</si>
  <si>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</si>
  <si>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</si>
  <si>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</si>
  <si>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</si>
  <si>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</si>
  <si>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群馬工高専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</si>
  <si>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</si>
  <si>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</si>
  <si>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</si>
  <si>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</si>
  <si>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</si>
  <si>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</si>
  <si>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</si>
  <si>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</si>
  <si>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</si>
  <si>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</si>
  <si>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</si>
  <si>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</si>
  <si>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</si>
  <si>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</si>
  <si>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</si>
  <si>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</si>
  <si>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</si>
  <si>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</si>
  <si>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</si>
  <si>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</si>
  <si>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</si>
  <si>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</si>
  <si>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</si>
  <si>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</si>
  <si>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</si>
  <si>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ｷﾘｭｳﾐﾅﾐｺｳ</t>
  </si>
  <si>
    <t>桐生南高</t>
  </si>
  <si>
    <t>ｷﾘｭｳｼﾞｮｼｺｳ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</si>
  <si>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</si>
  <si>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</si>
  <si>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</si>
  <si>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</si>
  <si>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</si>
  <si>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</si>
  <si>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</si>
  <si>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</si>
  <si>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</si>
  <si>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</si>
  <si>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</si>
  <si>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</si>
  <si>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</si>
  <si>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</si>
  <si>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</si>
  <si>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</si>
  <si>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</si>
  <si>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</si>
  <si>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</si>
  <si>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</si>
  <si>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</si>
  <si>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</si>
  <si>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</si>
  <si>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</si>
  <si>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</si>
  <si>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</si>
  <si>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</si>
  <si>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</si>
  <si>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</si>
  <si>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</si>
  <si>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</si>
  <si>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</si>
  <si>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</si>
  <si>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</si>
  <si>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</si>
  <si>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</si>
  <si>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</si>
  <si>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</si>
  <si>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</si>
  <si>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</si>
  <si>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</si>
  <si>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</si>
  <si>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</si>
  <si>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ﾄﾐｵｶﾋｶﾞｼｺｳ</t>
  </si>
  <si>
    <t>富岡東高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</si>
  <si>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</si>
  <si>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</si>
  <si>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</si>
  <si>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</si>
  <si>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</si>
  <si>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</si>
  <si>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</si>
  <si>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</si>
  <si>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</si>
  <si>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</si>
  <si>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</si>
  <si>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</si>
  <si>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</si>
  <si>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</si>
  <si>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</si>
  <si>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</si>
  <si>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</si>
  <si>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</si>
  <si>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ﾅｶﾉｼﾞｮｳｺｳ</t>
  </si>
  <si>
    <t>中之条高</t>
  </si>
  <si>
    <t>ｱｶﾞﾂﾏｺｳｺｳ</t>
  </si>
  <si>
    <t>吾妻高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</si>
  <si>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</si>
  <si>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</si>
  <si>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</si>
  <si>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</si>
  <si>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</si>
  <si>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</si>
  <si>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</si>
  <si>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</si>
  <si>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</si>
  <si>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</si>
  <si>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</si>
  <si>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</si>
  <si>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</si>
  <si>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</si>
  <si>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</si>
  <si>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</si>
  <si>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</si>
  <si>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</si>
  <si>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</si>
  <si>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</si>
  <si>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</si>
  <si>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</si>
  <si>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</si>
  <si>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</si>
  <si>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</si>
  <si>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</si>
  <si>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ｼﾘﾂｲｾｻｷｺｳ</t>
  </si>
  <si>
    <t>市立伊勢崎高</t>
  </si>
  <si>
    <t>ｼﾌﾞｶﾜｺｳｷﾞｮｳｺｳ</t>
  </si>
  <si>
    <t>渋川工高</t>
  </si>
  <si>
    <t>ｵｵﾀｼｮｳｷﾞｮｳｺｳ</t>
  </si>
  <si>
    <t>太田市商高</t>
  </si>
  <si>
    <t>ﾄﾈｼｮｳｷﾞｮｳｺｳ</t>
  </si>
  <si>
    <t>利根商高</t>
  </si>
  <si>
    <t>ﾀｶｻｷｷﾀｺｳ</t>
  </si>
  <si>
    <t>高崎北高</t>
  </si>
  <si>
    <t>ｷﾘｭｳﾆｼｺｳ</t>
  </si>
  <si>
    <t>桐生西高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</si>
  <si>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</si>
  <si>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</si>
  <si>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</si>
  <si>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</si>
  <si>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</si>
  <si>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</si>
  <si>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</si>
  <si>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</si>
  <si>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</si>
  <si>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</si>
  <si>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</si>
  <si>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</si>
  <si>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</si>
  <si>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</si>
  <si>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</si>
  <si>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</si>
  <si>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</si>
  <si>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聾高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</si>
  <si>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</si>
  <si>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</si>
  <si>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</si>
  <si>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</si>
  <si>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</si>
  <si>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</si>
  <si>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</si>
  <si>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</si>
  <si>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</si>
  <si>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</si>
  <si>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</si>
  <si>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</si>
  <si>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</si>
  <si>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</si>
  <si>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</si>
  <si>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</si>
  <si>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</si>
  <si>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</si>
  <si>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</si>
  <si>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</si>
  <si>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</si>
  <si>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</si>
  <si>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</si>
  <si>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</si>
  <si>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</si>
  <si>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</si>
  <si>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</si>
  <si>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</si>
  <si>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</si>
  <si>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</si>
  <si>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</si>
  <si>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</si>
  <si>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</si>
  <si>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興陽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</si>
  <si>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</si>
  <si>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</si>
  <si>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</si>
  <si>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</si>
  <si>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</si>
  <si>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</si>
  <si>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</si>
  <si>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</si>
  <si>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</si>
  <si>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</si>
  <si>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</si>
  <si>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</si>
  <si>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</si>
  <si>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</si>
  <si>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</si>
  <si>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</si>
  <si>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</si>
  <si>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</si>
  <si>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</si>
  <si>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</si>
  <si>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</si>
  <si>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</si>
  <si>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</si>
  <si>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</si>
  <si>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</si>
  <si>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</si>
  <si>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</si>
  <si>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</si>
  <si>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</si>
  <si>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</si>
  <si>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</si>
  <si>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</si>
  <si>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</si>
  <si>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</si>
  <si>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</si>
  <si>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</si>
  <si>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</si>
  <si>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</si>
  <si>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</si>
  <si>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</si>
  <si>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</si>
  <si>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</si>
  <si>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</si>
  <si>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</si>
  <si>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</si>
  <si>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</si>
  <si>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</si>
  <si>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</si>
  <si>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</si>
  <si>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</si>
  <si>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</si>
  <si>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</si>
  <si>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</si>
  <si>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</si>
  <si>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</si>
  <si>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</si>
  <si>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</si>
  <si>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</si>
  <si>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</si>
  <si>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</si>
  <si>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</si>
  <si>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</si>
  <si>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</si>
  <si>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</si>
  <si>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</si>
  <si>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</si>
  <si>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</si>
  <si>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</si>
  <si>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</si>
  <si>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</si>
  <si>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</si>
  <si>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</si>
  <si>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</si>
  <si>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</si>
  <si>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</si>
  <si>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</si>
  <si>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</si>
  <si>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</si>
  <si>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</si>
  <si>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</si>
  <si>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</si>
  <si>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</si>
  <si>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</si>
  <si>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</si>
  <si>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</si>
  <si>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</si>
  <si>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</si>
  <si>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</si>
  <si>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</si>
  <si>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</si>
  <si>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</si>
  <si>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</si>
  <si>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</si>
  <si>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</si>
  <si>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</si>
  <si>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</si>
  <si>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</si>
  <si>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</si>
  <si>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</si>
  <si>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</si>
  <si>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</si>
  <si>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</si>
  <si>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</si>
  <si>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</si>
  <si>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</si>
  <si>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</si>
  <si>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</si>
  <si>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</si>
  <si>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</si>
  <si>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</si>
  <si>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</si>
  <si>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</si>
  <si>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</si>
  <si>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</si>
  <si>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</si>
  <si>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</si>
  <si>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</si>
  <si>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</si>
  <si>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</si>
  <si>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</si>
  <si>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</si>
  <si>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</si>
  <si>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</si>
  <si>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</si>
  <si>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</si>
  <si>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</si>
  <si>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</si>
  <si>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</si>
  <si>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</si>
  <si>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</si>
  <si>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</si>
  <si>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</si>
  <si>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</si>
  <si>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</si>
  <si>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</si>
  <si>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</si>
  <si>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</si>
  <si>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</si>
  <si>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</si>
  <si>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</si>
  <si>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</si>
  <si>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</si>
  <si>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</si>
  <si>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</si>
  <si>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</si>
  <si>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</si>
  <si>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</si>
  <si>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</si>
  <si>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</si>
  <si>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</si>
  <si>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</si>
  <si>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</si>
  <si>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</si>
  <si>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</si>
  <si>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</si>
  <si>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</si>
  <si>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</si>
  <si>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</si>
  <si>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</si>
  <si>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</si>
  <si>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</si>
  <si>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</si>
  <si>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</si>
  <si>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</si>
  <si>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</si>
  <si>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</si>
  <si>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</si>
  <si>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</si>
  <si>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</si>
  <si>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</si>
  <si>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</si>
  <si>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</si>
  <si>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</si>
  <si>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</si>
  <si>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</si>
  <si>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</si>
  <si>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</si>
  <si>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</si>
  <si>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</si>
  <si>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</si>
  <si>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</si>
  <si>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</si>
  <si>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</si>
  <si>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</si>
  <si>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</si>
  <si>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</si>
  <si>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</si>
  <si>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</si>
  <si>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</si>
  <si>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</si>
  <si>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</si>
  <si>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</si>
  <si>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</si>
  <si>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</si>
  <si>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ｷﾀﾀﾁﾊﾞﾅﾁｭｳ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</si>
  <si>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</si>
  <si>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</si>
  <si>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</si>
  <si>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</si>
  <si>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</si>
  <si>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</si>
  <si>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</si>
  <si>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</si>
  <si>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</si>
  <si>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</si>
  <si>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</si>
  <si>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</si>
  <si>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</si>
  <si>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</si>
  <si>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</si>
  <si>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</si>
  <si>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</si>
  <si>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</si>
  <si>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</si>
  <si>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</si>
  <si>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</si>
  <si>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</si>
  <si>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</si>
  <si>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</si>
  <si>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</si>
  <si>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</si>
  <si>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</si>
  <si>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</si>
  <si>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</si>
  <si>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</si>
  <si>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</si>
  <si>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</si>
  <si>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</si>
  <si>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</si>
  <si>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</si>
  <si>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</si>
  <si>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</si>
  <si>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</si>
  <si>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</si>
  <si>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</si>
  <si>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</si>
  <si>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</si>
  <si>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</si>
  <si>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</si>
  <si>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</si>
  <si>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</si>
  <si>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</si>
  <si>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</si>
  <si>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</si>
  <si>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</si>
  <si>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</si>
  <si>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</si>
  <si>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</si>
  <si>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</si>
  <si>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</si>
  <si>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</si>
  <si>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</si>
  <si>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</si>
  <si>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</si>
  <si>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</si>
  <si>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</si>
  <si>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</si>
  <si>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</si>
  <si>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</si>
  <si>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</si>
  <si>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ｼﾓﾆﾀﾋｶﾞｼﾁｭｳ</t>
  </si>
  <si>
    <t>下仁田東中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</si>
  <si>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</si>
  <si>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</si>
  <si>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</si>
  <si>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</si>
  <si>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</si>
  <si>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</si>
  <si>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</si>
  <si>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</si>
  <si>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</si>
  <si>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</si>
  <si>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</si>
  <si>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</si>
  <si>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</si>
  <si>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</si>
  <si>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</si>
  <si>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</si>
  <si>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</si>
  <si>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</si>
  <si>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</si>
  <si>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</si>
  <si>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</si>
  <si>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</si>
  <si>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</si>
  <si>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</si>
  <si>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</si>
  <si>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</si>
  <si>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</si>
  <si>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</si>
  <si>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</si>
  <si>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</si>
  <si>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</si>
  <si>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</si>
  <si>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</si>
  <si>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</si>
  <si>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</si>
  <si>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</si>
  <si>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</si>
  <si>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</si>
  <si>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</si>
  <si>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</si>
  <si>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</si>
  <si>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</si>
  <si>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</si>
  <si>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</si>
  <si>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</si>
  <si>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</si>
  <si>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</si>
  <si>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</si>
  <si>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</si>
  <si>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</si>
  <si>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</si>
  <si>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</si>
  <si>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</si>
  <si>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</si>
  <si>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</si>
  <si>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</si>
  <si>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</si>
  <si>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</si>
  <si>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</si>
  <si>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</si>
  <si>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ﾄﾈﾋｶﾞｼﾁｭｳ</t>
  </si>
  <si>
    <t>利根東中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</si>
  <si>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</si>
  <si>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</si>
  <si>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</si>
  <si>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</si>
  <si>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</si>
  <si>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</si>
  <si>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</si>
  <si>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</si>
  <si>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</si>
  <si>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</si>
  <si>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</si>
  <si>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</si>
  <si>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</si>
  <si>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</si>
  <si>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</si>
  <si>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</si>
  <si>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</si>
  <si>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</si>
  <si>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</si>
  <si>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</si>
  <si>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</si>
  <si>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</si>
  <si>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</si>
  <si>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</si>
  <si>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</si>
  <si>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</si>
  <si>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</si>
  <si>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</si>
  <si>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</si>
  <si>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伊勢崎あづま中</t>
  </si>
  <si>
    <t>あづま中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</si>
  <si>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</si>
  <si>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</si>
  <si>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</si>
  <si>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</si>
  <si>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</si>
  <si>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</si>
  <si>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</si>
  <si>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</si>
  <si>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</si>
  <si>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</si>
  <si>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</si>
  <si>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</si>
  <si>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</si>
  <si>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</si>
  <si>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</si>
  <si>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</si>
  <si>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</si>
  <si>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</si>
  <si>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</si>
  <si>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</si>
  <si>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</si>
  <si>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</si>
  <si>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</si>
  <si>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</si>
  <si>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</si>
  <si>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</si>
  <si>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</si>
  <si>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</si>
  <si>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</si>
  <si>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</si>
  <si>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</si>
  <si>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</si>
  <si>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</si>
  <si>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</si>
  <si>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</si>
  <si>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</si>
  <si>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</si>
  <si>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</si>
  <si>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</si>
  <si>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</si>
  <si>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</si>
  <si>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</si>
  <si>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関東学園大学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</si>
  <si>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</si>
  <si>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</si>
  <si>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</si>
  <si>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</si>
  <si>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</si>
  <si>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</si>
  <si>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</si>
  <si>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</si>
  <si>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</si>
  <si>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東京経済大学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</si>
  <si>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</si>
  <si>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</si>
  <si>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</si>
  <si>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</si>
  <si>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</si>
  <si>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</si>
  <si>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</si>
  <si>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</si>
  <si>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</si>
  <si>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</si>
  <si>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東京農業大学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</si>
  <si>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</si>
  <si>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</si>
  <si>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</si>
  <si>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</si>
  <si>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</si>
  <si>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</si>
  <si>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</si>
  <si>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国際武道大学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</si>
  <si>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</si>
  <si>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</si>
  <si>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</si>
  <si>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</si>
  <si>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</si>
  <si>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</si>
  <si>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早稲田大学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</si>
  <si>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</si>
  <si>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</si>
  <si>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</si>
  <si>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</si>
  <si>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</si>
  <si>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</si>
  <si>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</si>
  <si>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</si>
  <si>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</si>
  <si>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</si>
  <si>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</si>
  <si>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</si>
  <si>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</si>
  <si>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</si>
  <si>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</si>
  <si>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</si>
  <si>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</si>
  <si>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</si>
  <si>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</si>
  <si>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</si>
  <si>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</si>
  <si>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</si>
  <si>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</si>
  <si>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</si>
  <si>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</si>
  <si>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</si>
  <si>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</si>
  <si>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</si>
  <si>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</si>
  <si>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</si>
  <si>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</si>
  <si>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</si>
  <si>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</si>
  <si>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</si>
  <si>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</si>
  <si>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</si>
  <si>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</si>
  <si>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</si>
  <si>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</si>
  <si>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</si>
  <si>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</si>
  <si>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</si>
  <si>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</si>
  <si>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</si>
  <si>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</si>
  <si>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作新学園大</t>
  </si>
  <si>
    <t>ﾍｲｾｲｺｸｻｲﾀﾞｲ</t>
  </si>
  <si>
    <t>平成国際大</t>
  </si>
  <si>
    <t>ｺｸｶﾞｸｲﾝﾀﾞｲ</t>
  </si>
  <si>
    <t>国学院大</t>
  </si>
  <si>
    <t>国学院大学</t>
  </si>
  <si>
    <t>ﾄﾔﾏﾀﾞｲ</t>
  </si>
  <si>
    <t>富山大学</t>
  </si>
  <si>
    <t>ﾏｴﾊﾞｼｺｸｻｲﾀﾞｲ</t>
  </si>
  <si>
    <t>前橋国際大</t>
  </si>
  <si>
    <t>前橋国際大学</t>
  </si>
  <si>
    <t>ﾄｳｷｮｳﾌｸｼﾀﾞｲ</t>
  </si>
  <si>
    <t>東京福祉大</t>
  </si>
  <si>
    <t>東京福祉大学</t>
  </si>
  <si>
    <t>ﾌｸｵｶﾀﾞｲ</t>
  </si>
  <si>
    <t>福岡大</t>
  </si>
  <si>
    <t>ｹｲｵｳﾀﾞｲ</t>
  </si>
  <si>
    <t>慶應大</t>
  </si>
  <si>
    <t>慶應大学</t>
  </si>
  <si>
    <t>ﾘｯｷｮｳﾀﾞｲ</t>
  </si>
  <si>
    <t>立教大</t>
  </si>
  <si>
    <t>立教大学</t>
  </si>
  <si>
    <t>ﾘﾂﾒｲｶﾝﾀﾞｲ</t>
  </si>
  <si>
    <t>立命館大</t>
  </si>
  <si>
    <t>立命館大学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</si>
  <si>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</si>
  <si>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</si>
  <si>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</si>
  <si>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</si>
  <si>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</si>
  <si>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</si>
  <si>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いわき明星大学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</si>
  <si>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</si>
  <si>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</si>
  <si>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</si>
  <si>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</si>
  <si>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</si>
  <si>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</si>
  <si>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</si>
  <si>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</si>
  <si>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</si>
  <si>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</si>
  <si>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</si>
  <si>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</si>
  <si>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</si>
  <si>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</si>
  <si>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</si>
  <si>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</si>
  <si>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</si>
  <si>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</si>
  <si>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</si>
  <si>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</si>
  <si>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</si>
  <si>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</si>
  <si>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</si>
  <si>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</si>
  <si>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桐生女高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</si>
  <si>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</si>
  <si>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</si>
  <si>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</si>
  <si>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</si>
  <si>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</si>
  <si>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</si>
  <si>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</si>
  <si>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</si>
  <si>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</si>
  <si>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</si>
  <si>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</si>
  <si>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</si>
  <si>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</si>
  <si>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</si>
  <si>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032</t>
  </si>
  <si>
    <t>080</t>
  </si>
  <si>
    <t>042</t>
  </si>
  <si>
    <t>110mH(中学)</t>
  </si>
  <si>
    <t>033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</si>
  <si>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</si>
  <si>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</si>
  <si>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</si>
  <si>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</si>
  <si>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</si>
  <si>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</si>
  <si>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</si>
  <si>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</si>
  <si>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</si>
  <si>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</si>
  <si>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</si>
  <si>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</si>
  <si>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</si>
  <si>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</si>
  <si>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</si>
  <si>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</si>
  <si>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</si>
  <si>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</si>
  <si>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</si>
  <si>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</si>
  <si>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</si>
  <si>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</si>
  <si>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</si>
  <si>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</si>
  <si>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</si>
  <si>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</si>
  <si>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</si>
  <si>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</si>
  <si>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</si>
  <si>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</si>
  <si>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</si>
  <si>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</si>
  <si>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</si>
  <si>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</si>
  <si>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</si>
  <si>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新　潟</t>
  </si>
  <si>
    <t>愛　知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</si>
  <si>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</si>
  <si>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</si>
  <si>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</si>
  <si>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</si>
  <si>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</si>
  <si>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</si>
  <si>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</si>
  <si>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</si>
  <si>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鹿屋体育大</t>
  </si>
  <si>
    <t>ｺｸｼｶﾝﾀﾞｲﾀﾞｲｶﾞｸｲﾝ</t>
  </si>
  <si>
    <t>国士舘大大学院</t>
  </si>
  <si>
    <t>ﾃｲｷｮｳﾀﾞｲ</t>
  </si>
  <si>
    <t>帝京大</t>
  </si>
  <si>
    <t>都留文科大</t>
  </si>
  <si>
    <t>ﾂﾙﾌﾞﾝｶﾀﾞｲ</t>
  </si>
  <si>
    <t>ｿｳｿﾞｳｶﾞｸｴﾝﾀﾞｲ</t>
  </si>
  <si>
    <t>創造学園大</t>
  </si>
  <si>
    <t>ﾆﾎﾝｳｴﾙﾈｽ</t>
  </si>
  <si>
    <t>日本ウエルネス</t>
  </si>
  <si>
    <t>日本ウエルネス専門</t>
  </si>
  <si>
    <t>ﾔﾏﾀﾞﾃﾞﾝｷ</t>
  </si>
  <si>
    <t>ヤマダ電機</t>
  </si>
  <si>
    <t>ﾘｰﾀﾞｰｽｸﾗﾌﾞ</t>
  </si>
  <si>
    <t>ﾘｰﾀﾞｰｽﾞｸﾗﾌﾞ</t>
  </si>
  <si>
    <t>千　葉</t>
  </si>
  <si>
    <t>埼　玉</t>
  </si>
  <si>
    <t>ｲﾁｶﾜｺｳ</t>
  </si>
  <si>
    <t>市川高</t>
  </si>
  <si>
    <t>090001</t>
  </si>
  <si>
    <t>ﾄﾁｷﾞTFC</t>
  </si>
  <si>
    <t>栃木TFC</t>
  </si>
  <si>
    <t>栃　木</t>
  </si>
  <si>
    <t>09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</si>
  <si>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</si>
  <si>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</si>
  <si>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</si>
  <si>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</si>
  <si>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</si>
  <si>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</si>
  <si>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</si>
  <si>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</si>
  <si>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</si>
  <si>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</si>
  <si>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</si>
  <si>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</si>
  <si>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</si>
  <si>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</si>
  <si>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</si>
  <si>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</si>
  <si>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</si>
  <si>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</si>
  <si>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110mH(ﾕｰｽ)</t>
  </si>
  <si>
    <t>100mH(中学女子)</t>
  </si>
  <si>
    <t>100mH(女)</t>
  </si>
  <si>
    <t>100mH(女ﾕｰｽ)</t>
  </si>
  <si>
    <t>062</t>
  </si>
  <si>
    <t>047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</si>
  <si>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</si>
  <si>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</si>
  <si>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</si>
  <si>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</si>
  <si>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</si>
  <si>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</si>
  <si>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</si>
  <si>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</si>
  <si>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</si>
  <si>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</si>
  <si>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</si>
  <si>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ｼﾞｬﾍﾞﾘｯｸｽﾛｰ</t>
  </si>
  <si>
    <t>混成４種(中男)</t>
  </si>
  <si>
    <t>混成４種(中女)</t>
  </si>
  <si>
    <r>
      <t>0</t>
    </r>
    <r>
      <rPr>
        <sz val="14"/>
        <rFont val="ＭＳ 明朝"/>
        <family val="1"/>
      </rPr>
      <t>0200</t>
    </r>
  </si>
  <si>
    <t>所属コード</t>
  </si>
  <si>
    <t>大　　会　　名</t>
  </si>
  <si>
    <t>項目</t>
  </si>
  <si>
    <t>入力</t>
  </si>
  <si>
    <t>使用してください。</t>
  </si>
  <si>
    <t>群馬　太郎</t>
  </si>
  <si>
    <t>群馬　次郎</t>
  </si>
  <si>
    <t>群馬　花子</t>
  </si>
  <si>
    <t>群馬　三郎</t>
  </si>
  <si>
    <r>
      <t>M</t>
    </r>
    <r>
      <rPr>
        <sz val="14"/>
        <rFont val="ＭＳ 明朝"/>
        <family val="1"/>
      </rPr>
      <t>1</t>
    </r>
  </si>
  <si>
    <t>ｸﾞﾝﾏ ﾀﾛｳ</t>
  </si>
  <si>
    <t>ｸﾞﾝﾏ ｼﾞﾛｳ</t>
  </si>
  <si>
    <t>ｸﾞﾝﾏ ﾊﾅｺ</t>
  </si>
  <si>
    <t>ｸﾞﾝﾏ ｻﾌﾞﾛｳ</t>
  </si>
  <si>
    <t>ｸﾞﾝﾏ ｼﾛｳ</t>
  </si>
  <si>
    <t>A</t>
  </si>
  <si>
    <t>A</t>
  </si>
  <si>
    <r>
      <t>0</t>
    </r>
    <r>
      <rPr>
        <sz val="14"/>
        <rFont val="ＭＳ 明朝"/>
        <family val="1"/>
      </rPr>
      <t>0500</t>
    </r>
  </si>
  <si>
    <r>
      <t>0</t>
    </r>
    <r>
      <rPr>
        <sz val="14"/>
        <rFont val="ＭＳ 明朝"/>
        <family val="1"/>
      </rPr>
      <t>0800</t>
    </r>
  </si>
  <si>
    <r>
      <t>0</t>
    </r>
    <r>
      <rPr>
        <sz val="14"/>
        <rFont val="ＭＳ 明朝"/>
        <family val="1"/>
      </rPr>
      <t>001080</t>
    </r>
  </si>
  <si>
    <r>
      <t>0</t>
    </r>
    <r>
      <rPr>
        <sz val="14"/>
        <rFont val="ＭＳ 明朝"/>
        <family val="1"/>
      </rPr>
      <t>005122</t>
    </r>
  </si>
  <si>
    <r>
      <t>0</t>
    </r>
    <r>
      <rPr>
        <sz val="14"/>
        <rFont val="ＭＳ 明朝"/>
        <family val="1"/>
      </rPr>
      <t>050133</t>
    </r>
  </si>
  <si>
    <r>
      <t>0</t>
    </r>
    <r>
      <rPr>
        <sz val="14"/>
        <rFont val="ＭＳ 明朝"/>
        <family val="1"/>
      </rPr>
      <t>7300</t>
    </r>
  </si>
  <si>
    <r>
      <t>0</t>
    </r>
    <r>
      <rPr>
        <sz val="14"/>
        <rFont val="ＭＳ 明朝"/>
        <family val="1"/>
      </rPr>
      <t>0680</t>
    </r>
  </si>
  <si>
    <r>
      <t>0</t>
    </r>
    <r>
      <rPr>
        <sz val="14"/>
        <rFont val="ＭＳ 明朝"/>
        <family val="1"/>
      </rPr>
      <t>3700</t>
    </r>
  </si>
  <si>
    <r>
      <t>0</t>
    </r>
    <r>
      <rPr>
        <sz val="14"/>
        <rFont val="ＭＳ 明朝"/>
        <family val="1"/>
      </rPr>
      <t>005520</t>
    </r>
  </si>
  <si>
    <t>00300</t>
  </si>
  <si>
    <t>0002350</t>
  </si>
  <si>
    <t>練習</t>
  </si>
  <si>
    <r>
      <t>H23</t>
    </r>
    <r>
      <rPr>
        <sz val="14"/>
        <rFont val="ＭＳ 明朝"/>
        <family val="1"/>
      </rPr>
      <t xml:space="preserve"> 関東インカレ</t>
    </r>
  </si>
  <si>
    <r>
      <t>H22</t>
    </r>
    <r>
      <rPr>
        <sz val="14"/>
        <rFont val="ＭＳ 明朝"/>
        <family val="1"/>
      </rPr>
      <t xml:space="preserve"> 群馬県記録会</t>
    </r>
  </si>
  <si>
    <r>
      <t>H22</t>
    </r>
    <r>
      <rPr>
        <sz val="14"/>
        <rFont val="ＭＳ 明朝"/>
        <family val="1"/>
      </rPr>
      <t xml:space="preserve"> 22大学対校</t>
    </r>
  </si>
  <si>
    <r>
      <t>H23</t>
    </r>
    <r>
      <rPr>
        <sz val="14"/>
        <rFont val="ＭＳ 明朝"/>
        <family val="1"/>
      </rPr>
      <t xml:space="preserve"> 群馬県選手権</t>
    </r>
  </si>
  <si>
    <t>H23 春季記録会</t>
  </si>
  <si>
    <t>群馬大学</t>
  </si>
  <si>
    <r>
      <t>群馬県前橋市荒牧町4</t>
    </r>
    <r>
      <rPr>
        <sz val="14"/>
        <rFont val="ＭＳ 明朝"/>
        <family val="1"/>
      </rPr>
      <t>-2</t>
    </r>
  </si>
  <si>
    <r>
      <t>0</t>
    </r>
    <r>
      <rPr>
        <sz val="14"/>
        <rFont val="ＭＳ 明朝"/>
        <family val="1"/>
      </rPr>
      <t>80-1220-1610</t>
    </r>
  </si>
  <si>
    <t>関　亜斗利</t>
  </si>
  <si>
    <t>第37回　国立四大学対校陸上競技大会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</si>
</sst>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HGP創英角ﾎﾟｯﾌﾟ体"/>
      <family val="3"/>
    </font>
    <font>
      <sz val="16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1" fontId="0" fillId="0" borderId="0">
      <alignment/>
      <protection/>
    </xf>
    <xf numFmtId="1" fontId="0" fillId="31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4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1" fontId="0" fillId="0" borderId="11" xfId="61" applyNumberFormat="1" applyBorder="1" applyProtection="1">
      <alignment/>
      <protection/>
    </xf>
    <xf numFmtId="1" fontId="0" fillId="0" borderId="12" xfId="61" applyNumberForma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Alignment="1" applyProtection="1">
      <alignment horizontal="center"/>
      <protection/>
    </xf>
    <xf numFmtId="1" fontId="0" fillId="0" borderId="17" xfId="61" applyNumberFormat="1" applyBorder="1" applyAlignment="1" applyProtection="1">
      <alignment horizontal="center"/>
      <protection/>
    </xf>
    <xf numFmtId="0" fontId="0" fillId="0" borderId="16" xfId="61" applyNumberFormat="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center"/>
      <protection/>
    </xf>
    <xf numFmtId="49" fontId="0" fillId="0" borderId="16" xfId="61" applyNumberFormat="1" applyBorder="1" applyAlignment="1" applyProtection="1">
      <alignment horizontal="center"/>
      <protection/>
    </xf>
    <xf numFmtId="1" fontId="0" fillId="0" borderId="18" xfId="61" applyNumberFormat="1" applyBorder="1" applyProtection="1">
      <alignment/>
      <protection/>
    </xf>
    <xf numFmtId="1" fontId="0" fillId="0" borderId="19" xfId="61" applyNumberFormat="1" applyBorder="1" applyAlignment="1" applyProtection="1">
      <alignment horizontal="left"/>
      <protection/>
    </xf>
    <xf numFmtId="0" fontId="0" fillId="0" borderId="19" xfId="61" applyNumberFormat="1" applyBorder="1" applyAlignment="1" applyProtection="1">
      <alignment/>
      <protection/>
    </xf>
    <xf numFmtId="1" fontId="0" fillId="0" borderId="19" xfId="61" applyNumberFormat="1" applyBorder="1" applyProtection="1">
      <alignment/>
      <protection/>
    </xf>
    <xf numFmtId="1" fontId="0" fillId="0" borderId="20" xfId="61" applyNumberFormat="1" applyBorder="1" applyProtection="1">
      <alignment/>
      <protection/>
    </xf>
    <xf numFmtId="0" fontId="0" fillId="0" borderId="19" xfId="61" applyNumberFormat="1" applyFont="1" applyBorder="1" applyProtection="1">
      <alignment/>
      <protection/>
    </xf>
    <xf numFmtId="49" fontId="0" fillId="0" borderId="18" xfId="61" applyNumberFormat="1" applyBorder="1" applyProtection="1">
      <alignment/>
      <protection/>
    </xf>
    <xf numFmtId="0" fontId="0" fillId="0" borderId="19" xfId="61" applyNumberFormat="1" applyBorder="1" applyProtection="1">
      <alignment/>
      <protection/>
    </xf>
    <xf numFmtId="49" fontId="0" fillId="0" borderId="19" xfId="61" applyNumberFormat="1" applyBorder="1" applyProtection="1">
      <alignment/>
      <protection/>
    </xf>
    <xf numFmtId="0" fontId="0" fillId="0" borderId="20" xfId="61" applyNumberFormat="1" applyBorder="1" applyProtection="1">
      <alignment/>
      <protection/>
    </xf>
    <xf numFmtId="1" fontId="0" fillId="0" borderId="21" xfId="61" applyNumberFormat="1" applyBorder="1" applyProtection="1">
      <alignment/>
      <protection/>
    </xf>
    <xf numFmtId="1" fontId="0" fillId="0" borderId="22" xfId="61" applyNumberFormat="1" applyBorder="1" applyProtection="1">
      <alignment/>
      <protection/>
    </xf>
    <xf numFmtId="0" fontId="0" fillId="0" borderId="22" xfId="61" applyNumberFormat="1" applyBorder="1" applyAlignment="1" applyProtection="1">
      <alignment/>
      <protection/>
    </xf>
    <xf numFmtId="1" fontId="0" fillId="0" borderId="23" xfId="61" applyNumberFormat="1" applyBorder="1" applyProtection="1">
      <alignment/>
      <protection/>
    </xf>
    <xf numFmtId="1" fontId="0" fillId="0" borderId="24" xfId="61" applyNumberForma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49" fontId="0" fillId="0" borderId="21" xfId="61" applyNumberFormat="1" applyBorder="1" applyProtection="1">
      <alignment/>
      <protection/>
    </xf>
    <xf numFmtId="49" fontId="0" fillId="0" borderId="22" xfId="61" applyNumberFormat="1" applyBorder="1" applyProtection="1">
      <alignment/>
      <protection/>
    </xf>
    <xf numFmtId="49" fontId="0" fillId="31" borderId="22" xfId="61" applyNumberFormat="1" applyFill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49" fontId="4" fillId="0" borderId="19" xfId="61" applyNumberFormat="1" applyFont="1" applyBorder="1" applyProtection="1">
      <alignment/>
      <protection/>
    </xf>
    <xf numFmtId="1" fontId="0" fillId="0" borderId="16" xfId="61" applyNumberFormat="1" applyBorder="1" applyAlignment="1" applyProtection="1">
      <alignment horizontal="left"/>
      <protection/>
    </xf>
    <xf numFmtId="0" fontId="0" fillId="0" borderId="16" xfId="61" applyNumberFormat="1" applyBorder="1" applyAlignment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17" xfId="61" applyNumberFormat="1" applyBorder="1" applyProtection="1">
      <alignment/>
      <protection/>
    </xf>
    <xf numFmtId="0" fontId="0" fillId="0" borderId="16" xfId="61" applyNumberFormat="1" applyBorder="1" applyProtection="1">
      <alignment/>
      <protection/>
    </xf>
    <xf numFmtId="0" fontId="0" fillId="0" borderId="17" xfId="61" applyNumberFormat="1" applyBorder="1" applyProtection="1">
      <alignment/>
      <protection/>
    </xf>
    <xf numFmtId="49" fontId="0" fillId="0" borderId="15" xfId="61" applyNumberFormat="1" applyBorder="1" applyProtection="1">
      <alignment/>
      <protection/>
    </xf>
    <xf numFmtId="49" fontId="0" fillId="0" borderId="16" xfId="61" applyNumberFormat="1" applyBorder="1" applyProtection="1">
      <alignment/>
      <protection/>
    </xf>
    <xf numFmtId="49" fontId="0" fillId="31" borderId="19" xfId="61" applyNumberFormat="1" applyFill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49" fontId="4" fillId="0" borderId="22" xfId="61" applyNumberFormat="1" applyFon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49" fontId="2" fillId="0" borderId="0" xfId="61" applyNumberFormat="1" applyFont="1" applyAlignment="1" applyProtection="1">
      <alignment horizontal="left"/>
      <protection/>
    </xf>
    <xf numFmtId="0" fontId="0" fillId="0" borderId="14" xfId="61" applyNumberFormat="1" applyBorder="1" applyProtection="1">
      <alignment/>
      <protection/>
    </xf>
    <xf numFmtId="0" fontId="0" fillId="0" borderId="0" xfId="61" applyNumberFormat="1">
      <alignment/>
      <protection/>
    </xf>
    <xf numFmtId="0" fontId="0" fillId="0" borderId="30" xfId="61" applyNumberFormat="1" applyBorder="1" applyProtection="1">
      <alignment/>
      <protection/>
    </xf>
    <xf numFmtId="0" fontId="0" fillId="0" borderId="31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 horizontal="left"/>
      <protection/>
    </xf>
    <xf numFmtId="0" fontId="0" fillId="0" borderId="11" xfId="61" applyNumberFormat="1" applyBorder="1" applyProtection="1">
      <alignment/>
      <protection/>
    </xf>
    <xf numFmtId="0" fontId="0" fillId="0" borderId="15" xfId="61" applyNumberFormat="1" applyBorder="1" applyProtection="1">
      <alignment/>
      <protection/>
    </xf>
    <xf numFmtId="0" fontId="0" fillId="0" borderId="31" xfId="61" applyNumberFormat="1" applyBorder="1">
      <alignment/>
      <protection/>
    </xf>
    <xf numFmtId="0" fontId="0" fillId="0" borderId="15" xfId="61" applyNumberFormat="1" applyBorder="1" applyAlignment="1" applyProtection="1">
      <alignment horizontal="left"/>
      <protection/>
    </xf>
    <xf numFmtId="0" fontId="0" fillId="0" borderId="0" xfId="61" applyNumberFormat="1" applyBorder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0" fillId="0" borderId="32" xfId="61" applyNumberFormat="1" applyBorder="1" applyProtection="1">
      <alignment/>
      <protection/>
    </xf>
    <xf numFmtId="0" fontId="0" fillId="0" borderId="12" xfId="61" applyNumberFormat="1" applyBorder="1" applyAlignment="1" applyProtection="1">
      <alignment horizontal="left"/>
      <protection/>
    </xf>
    <xf numFmtId="0" fontId="0" fillId="0" borderId="33" xfId="61" applyNumberFormat="1" applyBorder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49" fontId="0" fillId="0" borderId="23" xfId="0" applyNumberFormat="1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36" xfId="0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37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Font="1" applyAlignment="1">
      <alignment/>
    </xf>
    <xf numFmtId="1" fontId="8" fillId="0" borderId="0" xfId="0" applyFont="1" applyFill="1" applyBorder="1" applyAlignment="1">
      <alignment/>
    </xf>
    <xf numFmtId="1" fontId="9" fillId="0" borderId="0" xfId="0" applyFont="1" applyAlignment="1">
      <alignment/>
    </xf>
    <xf numFmtId="1" fontId="9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63">
      <alignment/>
      <protection/>
    </xf>
    <xf numFmtId="1" fontId="0" fillId="0" borderId="0" xfId="63" applyFont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" fontId="0" fillId="0" borderId="38" xfId="0" applyNumberFormat="1" applyFont="1" applyFill="1" applyBorder="1" applyAlignment="1" applyProtection="1">
      <alignment/>
      <protection/>
    </xf>
    <xf numFmtId="49" fontId="0" fillId="0" borderId="38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/>
      <protection/>
    </xf>
    <xf numFmtId="1" fontId="0" fillId="0" borderId="40" xfId="0" applyNumberFormat="1" applyFont="1" applyFill="1" applyBorder="1" applyAlignment="1" applyProtection="1">
      <alignment/>
      <protection/>
    </xf>
    <xf numFmtId="49" fontId="0" fillId="0" borderId="40" xfId="0" applyNumberFormat="1" applyFont="1" applyFill="1" applyBorder="1" applyAlignment="1" applyProtection="1">
      <alignment/>
      <protection/>
    </xf>
    <xf numFmtId="1" fontId="0" fillId="0" borderId="41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6" xfId="61" applyNumberFormat="1" applyFont="1" applyBorder="1" applyAlignment="1" applyProtection="1">
      <alignment horizontal="center"/>
      <protection/>
    </xf>
    <xf numFmtId="1" fontId="0" fillId="0" borderId="12" xfId="61" applyNumberFormat="1" applyFont="1" applyBorder="1" applyAlignment="1" applyProtection="1">
      <alignment horizontal="center"/>
      <protection/>
    </xf>
    <xf numFmtId="49" fontId="0" fillId="0" borderId="42" xfId="61" applyNumberFormat="1" applyFont="1" applyBorder="1" applyAlignment="1" applyProtection="1">
      <alignment horizontal="center"/>
      <protection/>
    </xf>
    <xf numFmtId="1" fontId="0" fillId="0" borderId="43" xfId="61" applyNumberFormat="1" applyFont="1" applyBorder="1" applyAlignment="1" applyProtection="1">
      <alignment horizontal="center"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0" fontId="0" fillId="0" borderId="20" xfId="61" applyNumberFormat="1" applyFont="1" applyBorder="1" applyProtection="1">
      <alignment/>
      <protection/>
    </xf>
    <xf numFmtId="1" fontId="0" fillId="0" borderId="44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Border="1">
      <alignment/>
      <protection/>
    </xf>
    <xf numFmtId="1" fontId="0" fillId="0" borderId="11" xfId="61" applyNumberFormat="1" applyBorder="1" applyAlignment="1" applyProtection="1">
      <alignment horizontal="left"/>
      <protection locked="0"/>
    </xf>
    <xf numFmtId="1" fontId="0" fillId="0" borderId="11" xfId="61" applyNumberFormat="1" applyBorder="1" applyProtection="1">
      <alignment/>
      <protection locked="0"/>
    </xf>
    <xf numFmtId="1" fontId="0" fillId="0" borderId="0" xfId="6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0" xfId="61" applyBorder="1" applyProtection="1">
      <alignment/>
      <protection locked="0"/>
    </xf>
    <xf numFmtId="49" fontId="0" fillId="0" borderId="10" xfId="61" applyNumberFormat="1" applyFont="1" applyBorder="1" applyAlignment="1" applyProtection="1">
      <alignment horizontal="left"/>
      <protection locked="0"/>
    </xf>
    <xf numFmtId="1" fontId="0" fillId="0" borderId="0" xfId="61" applyNumberFormat="1" applyBorder="1" applyProtection="1">
      <alignment/>
      <protection locked="0"/>
    </xf>
    <xf numFmtId="49" fontId="0" fillId="0" borderId="0" xfId="61" applyNumberFormat="1" applyAlignment="1" applyProtection="1">
      <alignment horizontal="right"/>
      <protection locked="0"/>
    </xf>
    <xf numFmtId="1" fontId="0" fillId="0" borderId="0" xfId="61" applyNumberFormat="1" applyFont="1" applyAlignment="1" applyProtection="1">
      <alignment horizontal="left"/>
      <protection locked="0"/>
    </xf>
    <xf numFmtId="1" fontId="0" fillId="0" borderId="31" xfId="61" applyNumberFormat="1" applyBorder="1" applyProtection="1">
      <alignment/>
      <protection locked="0"/>
    </xf>
    <xf numFmtId="1" fontId="0" fillId="0" borderId="0" xfId="61" applyNumberFormat="1" applyFont="1" applyProtection="1">
      <alignment/>
      <protection locked="0"/>
    </xf>
    <xf numFmtId="0" fontId="0" fillId="0" borderId="10" xfId="61" applyNumberFormat="1" applyFont="1" applyBorder="1" applyAlignment="1" applyProtection="1">
      <alignment horizontal="left"/>
      <protection locked="0"/>
    </xf>
    <xf numFmtId="0" fontId="0" fillId="0" borderId="10" xfId="61" applyNumberFormat="1" applyBorder="1" applyProtection="1">
      <alignment/>
      <protection locked="0"/>
    </xf>
    <xf numFmtId="49" fontId="0" fillId="0" borderId="10" xfId="61" applyNumberFormat="1" applyFont="1" applyBorder="1" applyProtection="1">
      <alignment/>
      <protection locked="0"/>
    </xf>
    <xf numFmtId="49" fontId="0" fillId="0" borderId="10" xfId="61" applyNumberFormat="1" applyBorder="1" applyAlignment="1" applyProtection="1">
      <alignment horizontal="center"/>
      <protection locked="0"/>
    </xf>
    <xf numFmtId="49" fontId="0" fillId="0" borderId="45" xfId="61" applyNumberFormat="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11" xfId="61" applyNumberFormat="1" applyFont="1" applyBorder="1" applyProtection="1">
      <alignment/>
      <protection locked="0"/>
    </xf>
    <xf numFmtId="1" fontId="0" fillId="0" borderId="0" xfId="61" applyFo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0" fontId="0" fillId="0" borderId="0" xfId="61" applyNumberFormat="1" applyProtection="1">
      <alignment/>
      <protection locked="0"/>
    </xf>
    <xf numFmtId="49" fontId="0" fillId="0" borderId="11" xfId="61" applyNumberFormat="1" applyFont="1" applyBorder="1" applyProtection="1">
      <alignment/>
      <protection locked="0"/>
    </xf>
    <xf numFmtId="49" fontId="0" fillId="0" borderId="11" xfId="61" applyNumberFormat="1" applyBorder="1" applyAlignment="1" applyProtection="1">
      <alignment horizontal="left"/>
      <protection locked="0"/>
    </xf>
    <xf numFmtId="1" fontId="0" fillId="31" borderId="46" xfId="62" applyNumberFormat="1" applyBorder="1" applyProtection="1">
      <alignment/>
      <protection locked="0"/>
    </xf>
    <xf numFmtId="0" fontId="0" fillId="0" borderId="11" xfId="61" applyNumberFormat="1" applyFont="1" applyBorder="1" applyProtection="1">
      <alignment/>
      <protection locked="0"/>
    </xf>
    <xf numFmtId="0" fontId="0" fillId="0" borderId="11" xfId="61" applyNumberForma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right"/>
      <protection locked="0"/>
    </xf>
    <xf numFmtId="0" fontId="0" fillId="0" borderId="11" xfId="61" applyNumberFormat="1" applyBorder="1" applyProtection="1">
      <alignment/>
      <protection locked="0"/>
    </xf>
    <xf numFmtId="0" fontId="0" fillId="0" borderId="47" xfId="61" applyNumberFormat="1" applyBorder="1" applyProtection="1">
      <alignment/>
      <protection locked="0"/>
    </xf>
    <xf numFmtId="0" fontId="0" fillId="0" borderId="10" xfId="61" applyNumberFormat="1" applyFon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 horizontal="left"/>
      <protection/>
    </xf>
    <xf numFmtId="49" fontId="0" fillId="0" borderId="48" xfId="0" applyNumberFormat="1" applyBorder="1" applyAlignment="1" applyProtection="1">
      <alignment horizontal="left"/>
      <protection/>
    </xf>
    <xf numFmtId="1" fontId="0" fillId="0" borderId="48" xfId="0" applyNumberFormat="1" applyBorder="1" applyAlignment="1" applyProtection="1" quotePrefix="1">
      <alignment horizontal="left"/>
      <protection/>
    </xf>
    <xf numFmtId="1" fontId="0" fillId="0" borderId="48" xfId="0" applyFont="1" applyBorder="1" applyAlignment="1">
      <alignment/>
    </xf>
    <xf numFmtId="0" fontId="0" fillId="0" borderId="38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4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 horizontal="lef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34" xfId="0" applyNumberFormat="1" applyFont="1" applyBorder="1" applyAlignment="1" applyProtection="1">
      <alignment/>
      <protection locked="0"/>
    </xf>
    <xf numFmtId="1" fontId="0" fillId="0" borderId="25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0" fillId="0" borderId="35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 horizontal="left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49" fontId="0" fillId="0" borderId="51" xfId="0" applyNumberFormat="1" applyFont="1" applyFill="1" applyBorder="1" applyAlignment="1" applyProtection="1">
      <alignment/>
      <protection locked="0"/>
    </xf>
    <xf numFmtId="49" fontId="0" fillId="0" borderId="52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49" fontId="0" fillId="31" borderId="23" xfId="0" applyNumberFormat="1" applyFont="1" applyFill="1" applyBorder="1" applyAlignment="1" applyProtection="1">
      <alignment/>
      <protection locked="0"/>
    </xf>
    <xf numFmtId="49" fontId="0" fillId="0" borderId="53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49" fontId="0" fillId="0" borderId="54" xfId="0" applyNumberFormat="1" applyFont="1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31" borderId="19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55" xfId="0" applyNumberFormat="1" applyFont="1" applyBorder="1" applyAlignment="1" applyProtection="1">
      <alignment/>
      <protection locked="0"/>
    </xf>
    <xf numFmtId="49" fontId="0" fillId="31" borderId="2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Border="1" applyAlignment="1" applyProtection="1">
      <alignment wrapText="1"/>
      <protection/>
    </xf>
    <xf numFmtId="0" fontId="7" fillId="0" borderId="42" xfId="0" applyNumberFormat="1" applyFont="1" applyBorder="1" applyAlignment="1" applyProtection="1">
      <alignment horizontal="center" wrapText="1"/>
      <protection/>
    </xf>
    <xf numFmtId="1" fontId="7" fillId="0" borderId="42" xfId="0" applyNumberFormat="1" applyFont="1" applyBorder="1" applyAlignment="1" applyProtection="1">
      <alignment horizontal="center" wrapText="1"/>
      <protection/>
    </xf>
    <xf numFmtId="1" fontId="0" fillId="0" borderId="43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42" xfId="0" applyNumberFormat="1" applyFont="1" applyBorder="1" applyAlignment="1" applyProtection="1">
      <alignment horizontal="center"/>
      <protection/>
    </xf>
    <xf numFmtId="1" fontId="0" fillId="0" borderId="56" xfId="0" applyNumberFormat="1" applyFont="1" applyBorder="1" applyAlignment="1" applyProtection="1">
      <alignment/>
      <protection/>
    </xf>
    <xf numFmtId="0" fontId="0" fillId="33" borderId="48" xfId="0" applyNumberFormat="1" applyFont="1" applyFill="1" applyBorder="1" applyAlignment="1" applyProtection="1">
      <alignment horizontal="center"/>
      <protection locked="0"/>
    </xf>
    <xf numFmtId="1" fontId="0" fillId="0" borderId="57" xfId="0" applyFont="1" applyBorder="1" applyAlignment="1">
      <alignment horizontal="center"/>
    </xf>
    <xf numFmtId="1" fontId="0" fillId="0" borderId="58" xfId="0" applyFont="1" applyBorder="1" applyAlignment="1">
      <alignment horizontal="center"/>
    </xf>
    <xf numFmtId="1" fontId="0" fillId="33" borderId="58" xfId="0" applyFont="1" applyFill="1" applyBorder="1" applyAlignment="1" applyProtection="1">
      <alignment horizontal="center"/>
      <protection locked="0"/>
    </xf>
    <xf numFmtId="49" fontId="0" fillId="0" borderId="57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33" borderId="59" xfId="0" applyNumberFormat="1" applyFont="1" applyFill="1" applyBorder="1" applyAlignment="1" applyProtection="1">
      <alignment horizontal="center"/>
      <protection locked="0"/>
    </xf>
    <xf numFmtId="49" fontId="0" fillId="33" borderId="58" xfId="0" applyNumberFormat="1" applyFont="1" applyFill="1" applyBorder="1" applyAlignment="1" applyProtection="1">
      <alignment horizontal="center"/>
      <protection locked="0"/>
    </xf>
    <xf numFmtId="1" fontId="0" fillId="0" borderId="59" xfId="0" applyFont="1" applyBorder="1" applyAlignment="1">
      <alignment horizontal="center"/>
    </xf>
    <xf numFmtId="1" fontId="0" fillId="33" borderId="59" xfId="0" applyFont="1" applyFill="1" applyBorder="1" applyAlignment="1" applyProtection="1">
      <alignment horizontal="center"/>
      <protection locked="0"/>
    </xf>
    <xf numFmtId="0" fontId="0" fillId="0" borderId="57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0" fontId="0" fillId="33" borderId="57" xfId="0" applyNumberFormat="1" applyFont="1" applyFill="1" applyBorder="1" applyAlignment="1" applyProtection="1">
      <alignment horizontal="center"/>
      <protection locked="0"/>
    </xf>
    <xf numFmtId="0" fontId="0" fillId="33" borderId="58" xfId="0" applyNumberFormat="1" applyFont="1" applyFill="1" applyBorder="1" applyAlignment="1" applyProtection="1">
      <alignment horizontal="center"/>
      <protection locked="0"/>
    </xf>
    <xf numFmtId="1" fontId="0" fillId="0" borderId="57" xfId="0" applyFont="1" applyFill="1" applyBorder="1" applyAlignment="1">
      <alignment horizontal="center"/>
    </xf>
    <xf numFmtId="1" fontId="0" fillId="0" borderId="58" xfId="0" applyFont="1" applyFill="1" applyBorder="1" applyAlignment="1">
      <alignment horizontal="center"/>
    </xf>
    <xf numFmtId="49" fontId="0" fillId="0" borderId="12" xfId="61" applyNumberFormat="1" applyBorder="1" applyAlignment="1" applyProtection="1">
      <alignment horizontal="center"/>
      <protection/>
    </xf>
    <xf numFmtId="49" fontId="0" fillId="0" borderId="47" xfId="61" applyNumberFormat="1" applyBorder="1" applyAlignment="1" applyProtection="1">
      <alignment horizontal="center"/>
      <protection/>
    </xf>
    <xf numFmtId="49" fontId="0" fillId="0" borderId="13" xfId="61" applyNumberFormat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left"/>
      <protection locked="0"/>
    </xf>
    <xf numFmtId="0" fontId="0" fillId="0" borderId="4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Border="1" applyAlignment="1" applyProtection="1">
      <alignment horizontal="left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 horizontal="left"/>
      <protection locked="0"/>
    </xf>
    <xf numFmtId="1" fontId="0" fillId="0" borderId="40" xfId="0" applyNumberFormat="1" applyFont="1" applyFill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Fill="1" applyBorder="1" applyAlignment="1" applyProtection="1">
      <alignment/>
      <protection locked="0"/>
    </xf>
    <xf numFmtId="49" fontId="0" fillId="0" borderId="51" xfId="0" applyNumberFormat="1" applyFont="1" applyFill="1" applyBorder="1" applyAlignment="1" applyProtection="1">
      <alignment/>
      <protection locked="0"/>
    </xf>
    <xf numFmtId="49" fontId="0" fillId="0" borderId="52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1" fontId="0" fillId="33" borderId="57" xfId="0" applyFont="1" applyFill="1" applyBorder="1" applyAlignment="1" applyProtection="1">
      <alignment horizontal="center"/>
      <protection locked="0"/>
    </xf>
    <xf numFmtId="49" fontId="0" fillId="33" borderId="57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</xdr:row>
      <xdr:rowOff>28575</xdr:rowOff>
    </xdr:from>
    <xdr:to>
      <xdr:col>22</xdr:col>
      <xdr:colOff>180975</xdr:colOff>
      <xdr:row>5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591800" y="923925"/>
          <a:ext cx="637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0</xdr:col>
      <xdr:colOff>38100</xdr:colOff>
      <xdr:row>2</xdr:row>
      <xdr:rowOff>76200</xdr:rowOff>
    </xdr:from>
    <xdr:to>
      <xdr:col>21</xdr:col>
      <xdr:colOff>323850</xdr:colOff>
      <xdr:row>4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8100" y="514350"/>
          <a:ext cx="16459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上の　　　　　　に入力し、下の表に必要事項を記入してメールに添付して送ってください。印刷ボタンで印刷し所属長の承認を受けてください。</a:t>
          </a: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に記入し、下の一覧表に入力例を消して必要事項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を入力し、印刷ボタンを押してください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B96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" sqref="Q3"/>
    </sheetView>
  </sheetViews>
  <sheetFormatPr defaultColWidth="17.66015625" defaultRowHeight="18"/>
  <cols>
    <col min="1" max="1" width="5.5" style="81" customWidth="1"/>
    <col min="2" max="2" width="12" style="92" customWidth="1"/>
    <col min="3" max="3" width="2.16015625" style="81" customWidth="1"/>
    <col min="4" max="4" width="11.41015625" style="81" customWidth="1"/>
    <col min="5" max="5" width="2.66015625" style="81" customWidth="1"/>
    <col min="6" max="6" width="9.41015625" style="81" bestFit="1" customWidth="1"/>
    <col min="7" max="7" width="5.16015625" style="81" customWidth="1"/>
    <col min="8" max="8" width="5.58203125" style="81" customWidth="1"/>
    <col min="9" max="9" width="5.58203125" style="93" customWidth="1"/>
    <col min="10" max="10" width="5.58203125" style="114" customWidth="1"/>
    <col min="11" max="11" width="5.66015625" style="94" customWidth="1"/>
    <col min="12" max="12" width="8.41015625" style="94" bestFit="1" customWidth="1"/>
    <col min="13" max="13" width="7.83203125" style="94" customWidth="1"/>
    <col min="14" max="14" width="5.33203125" style="94" customWidth="1"/>
    <col min="15" max="15" width="5.66015625" style="94" customWidth="1"/>
    <col min="16" max="16" width="8.41015625" style="94" bestFit="1" customWidth="1"/>
    <col min="17" max="17" width="7.83203125" style="94" customWidth="1"/>
    <col min="18" max="18" width="5.33203125" style="94" customWidth="1"/>
    <col min="19" max="19" width="5.66015625" style="94" customWidth="1"/>
    <col min="20" max="20" width="8.41015625" style="94" bestFit="1" customWidth="1"/>
    <col min="21" max="21" width="7.83203125" style="94" customWidth="1"/>
    <col min="22" max="22" width="5.33203125" style="94" customWidth="1"/>
    <col min="23" max="23" width="9.41015625" style="81" bestFit="1" customWidth="1"/>
    <col min="24" max="24" width="8" style="81" customWidth="1"/>
    <col min="25" max="25" width="2.41015625" style="81" customWidth="1"/>
    <col min="26" max="26" width="20.91015625" style="81" bestFit="1" customWidth="1"/>
    <col min="27" max="27" width="5.41015625" style="81" bestFit="1" customWidth="1"/>
    <col min="28" max="28" width="17" style="81" bestFit="1" customWidth="1"/>
    <col min="29" max="34" width="7.16015625" style="81" customWidth="1"/>
    <col min="35" max="16384" width="17.66015625" style="81" customWidth="1"/>
  </cols>
  <sheetData>
    <row r="1" spans="1:21" ht="17.25">
      <c r="A1" s="156" t="s">
        <v>1087</v>
      </c>
      <c r="B1" s="224" t="s">
        <v>1085</v>
      </c>
      <c r="C1" s="225"/>
      <c r="D1" s="228" t="s">
        <v>937</v>
      </c>
      <c r="E1" s="229"/>
      <c r="F1" s="214" t="s">
        <v>938</v>
      </c>
      <c r="G1" s="222"/>
      <c r="H1" s="215"/>
      <c r="I1" s="214" t="s">
        <v>1061</v>
      </c>
      <c r="J1" s="215"/>
      <c r="K1" s="214" t="s">
        <v>1062</v>
      </c>
      <c r="L1" s="215"/>
      <c r="M1" s="214" t="s">
        <v>935</v>
      </c>
      <c r="N1" s="215"/>
      <c r="O1" s="214" t="s">
        <v>936</v>
      </c>
      <c r="P1" s="215"/>
      <c r="Q1" s="217" t="s">
        <v>1086</v>
      </c>
      <c r="R1" s="218"/>
      <c r="S1" s="218"/>
      <c r="T1" s="218"/>
      <c r="U1" s="219"/>
    </row>
    <row r="2" spans="1:21" ht="17.25">
      <c r="A2" s="156" t="s">
        <v>1088</v>
      </c>
      <c r="B2" s="226">
        <v>109002</v>
      </c>
      <c r="C2" s="227"/>
      <c r="D2" s="252" t="s">
        <v>1119</v>
      </c>
      <c r="E2" s="216"/>
      <c r="F2" s="252" t="s">
        <v>1120</v>
      </c>
      <c r="G2" s="223"/>
      <c r="H2" s="216"/>
      <c r="I2" s="252" t="s">
        <v>1121</v>
      </c>
      <c r="J2" s="216"/>
      <c r="K2" s="252" t="s">
        <v>1121</v>
      </c>
      <c r="L2" s="216"/>
      <c r="M2" s="252" t="s">
        <v>1122</v>
      </c>
      <c r="N2" s="216"/>
      <c r="O2" s="252" t="s">
        <v>1122</v>
      </c>
      <c r="P2" s="216"/>
      <c r="Q2" s="253" t="s">
        <v>1123</v>
      </c>
      <c r="R2" s="220"/>
      <c r="S2" s="220"/>
      <c r="T2" s="220"/>
      <c r="U2" s="221"/>
    </row>
    <row r="3" spans="1:21" ht="9" customHeight="1">
      <c r="A3" s="114"/>
      <c r="B3" s="201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03"/>
      <c r="S3" s="203"/>
      <c r="T3" s="203"/>
      <c r="U3" s="203"/>
    </row>
    <row r="4" spans="1:21" ht="17.25">
      <c r="A4" s="114"/>
      <c r="B4" s="213"/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/>
      <c r="R4" s="203"/>
      <c r="S4" s="203"/>
      <c r="T4" s="203"/>
      <c r="U4" s="203"/>
    </row>
    <row r="5" spans="8:9" ht="9.75" customHeight="1" thickBot="1">
      <c r="H5" s="114"/>
      <c r="I5" s="114"/>
    </row>
    <row r="6" spans="1:28" ht="69" customHeight="1" thickBot="1">
      <c r="A6" s="204" t="s">
        <v>92</v>
      </c>
      <c r="B6" s="205" t="s">
        <v>1</v>
      </c>
      <c r="C6" s="206" t="s">
        <v>103</v>
      </c>
      <c r="D6" s="204" t="s">
        <v>2</v>
      </c>
      <c r="E6" s="207" t="s">
        <v>101</v>
      </c>
      <c r="F6" s="207" t="s">
        <v>1046</v>
      </c>
      <c r="G6" s="208" t="s">
        <v>102</v>
      </c>
      <c r="H6" s="204" t="s">
        <v>93</v>
      </c>
      <c r="I6" s="204" t="s">
        <v>94</v>
      </c>
      <c r="J6" s="209" t="s">
        <v>1047</v>
      </c>
      <c r="K6" s="210" t="s">
        <v>95</v>
      </c>
      <c r="L6" s="211" t="s">
        <v>3</v>
      </c>
      <c r="M6" s="211" t="s">
        <v>96</v>
      </c>
      <c r="N6" s="211" t="s">
        <v>97</v>
      </c>
      <c r="O6" s="210" t="s">
        <v>95</v>
      </c>
      <c r="P6" s="211" t="s">
        <v>4</v>
      </c>
      <c r="Q6" s="211" t="s">
        <v>96</v>
      </c>
      <c r="R6" s="211" t="s">
        <v>97</v>
      </c>
      <c r="S6" s="210" t="s">
        <v>95</v>
      </c>
      <c r="T6" s="211" t="s">
        <v>5</v>
      </c>
      <c r="U6" s="211" t="s">
        <v>96</v>
      </c>
      <c r="V6" s="211" t="s">
        <v>97</v>
      </c>
      <c r="W6" s="212" t="s">
        <v>100</v>
      </c>
      <c r="X6" s="80"/>
      <c r="Y6" s="97" t="s">
        <v>104</v>
      </c>
      <c r="Z6" s="98"/>
      <c r="AA6" t="s">
        <v>61</v>
      </c>
      <c r="AB6" t="s">
        <v>60</v>
      </c>
    </row>
    <row r="7" spans="1:28" ht="17.25">
      <c r="A7" s="107">
        <v>1</v>
      </c>
      <c r="B7" s="233" t="s">
        <v>1090</v>
      </c>
      <c r="C7" s="157">
        <v>4</v>
      </c>
      <c r="D7" s="238" t="s">
        <v>1095</v>
      </c>
      <c r="E7" s="158">
        <v>1</v>
      </c>
      <c r="F7" s="158">
        <v>900630</v>
      </c>
      <c r="G7" s="158">
        <v>1122</v>
      </c>
      <c r="H7" s="245" t="s">
        <v>1101</v>
      </c>
      <c r="I7" s="158"/>
      <c r="J7" s="159"/>
      <c r="K7" s="246" t="s">
        <v>1084</v>
      </c>
      <c r="L7" s="108" t="str">
        <f aca="true" t="shared" si="0" ref="L7:L36">IF(K7="","",VLOOKUP(LEFT(K7,3),kyougi,2,1))</f>
        <v>100m</v>
      </c>
      <c r="M7" s="249" t="s">
        <v>1104</v>
      </c>
      <c r="N7" s="249" t="s">
        <v>1114</v>
      </c>
      <c r="O7" s="246" t="s">
        <v>1107</v>
      </c>
      <c r="P7" s="108" t="str">
        <f>IF(O7="","",VLOOKUP(LEFT(O7,3),kyougi,2,1))</f>
        <v>走幅跳</v>
      </c>
      <c r="Q7" s="249" t="s">
        <v>1108</v>
      </c>
      <c r="R7" s="249" t="s">
        <v>1117</v>
      </c>
      <c r="S7" s="184"/>
      <c r="T7" s="109">
        <f>IF(S7="","",VLOOKUP(LEFT(S7,3),kyougi,2,1))</f>
      </c>
      <c r="U7" s="189"/>
      <c r="V7" s="189"/>
      <c r="W7" s="110">
        <f>IF($B$2="","",$B$2)</f>
        <v>109002</v>
      </c>
      <c r="X7" s="80" t="str">
        <f>IF(W7="","",VLOOKUP(W7,'初期設定'!$D$1:$I$407,3,FALSE))</f>
        <v>群馬大</v>
      </c>
      <c r="Y7" s="98" t="s">
        <v>126</v>
      </c>
      <c r="Z7" s="99" t="s">
        <v>127</v>
      </c>
      <c r="AA7" s="153" t="s">
        <v>12</v>
      </c>
      <c r="AB7" s="153" t="s">
        <v>13</v>
      </c>
    </row>
    <row r="8" spans="1:28" ht="17.25">
      <c r="A8" s="111">
        <v>2</v>
      </c>
      <c r="B8" s="234" t="s">
        <v>1091</v>
      </c>
      <c r="C8" s="237" t="s">
        <v>1094</v>
      </c>
      <c r="D8" s="239" t="s">
        <v>1096</v>
      </c>
      <c r="E8" s="160">
        <v>1</v>
      </c>
      <c r="F8" s="160">
        <v>890525</v>
      </c>
      <c r="G8" s="160">
        <v>3344</v>
      </c>
      <c r="H8" s="244" t="s">
        <v>1100</v>
      </c>
      <c r="I8" s="244" t="s">
        <v>1100</v>
      </c>
      <c r="J8" s="161"/>
      <c r="K8" s="247" t="s">
        <v>1102</v>
      </c>
      <c r="L8" s="112" t="str">
        <f t="shared" si="0"/>
        <v>400m</v>
      </c>
      <c r="M8" s="250" t="s">
        <v>1105</v>
      </c>
      <c r="N8" s="250" t="s">
        <v>1115</v>
      </c>
      <c r="O8" s="247" t="s">
        <v>1109</v>
      </c>
      <c r="P8" s="112" t="str">
        <f>IF(O8="","",VLOOKUP(LEFT(O8,3),kyougi,2,1))</f>
        <v>400mH(男）</v>
      </c>
      <c r="Q8" s="250" t="s">
        <v>1110</v>
      </c>
      <c r="R8" s="250" t="s">
        <v>1118</v>
      </c>
      <c r="S8" s="185"/>
      <c r="T8" s="112">
        <f>IF(S8="","",VLOOKUP(LEFT(S8,3),kyougi,2,1))</f>
      </c>
      <c r="U8" s="190"/>
      <c r="V8" s="190"/>
      <c r="W8" s="113">
        <f aca="true" t="shared" si="1" ref="W8:W71">IF($B$2="","",$B$2)</f>
        <v>109002</v>
      </c>
      <c r="X8" s="80" t="str">
        <f>IF(W8="","",VLOOKUP(W8,'初期設定'!$D$1:$I$407,3,FALSE))</f>
        <v>群馬大</v>
      </c>
      <c r="Y8" s="98"/>
      <c r="Z8" s="98" t="s">
        <v>124</v>
      </c>
      <c r="AA8" s="153" t="s">
        <v>14</v>
      </c>
      <c r="AB8" s="153" t="s">
        <v>15</v>
      </c>
    </row>
    <row r="9" spans="1:28" ht="17.25">
      <c r="A9" s="82">
        <v>3</v>
      </c>
      <c r="B9" s="235" t="s">
        <v>1092</v>
      </c>
      <c r="C9" s="163">
        <v>4</v>
      </c>
      <c r="D9" s="240" t="s">
        <v>1097</v>
      </c>
      <c r="E9" s="165">
        <v>2</v>
      </c>
      <c r="F9" s="165">
        <v>900610</v>
      </c>
      <c r="G9" s="165">
        <v>5566</v>
      </c>
      <c r="H9" s="165"/>
      <c r="I9" s="165"/>
      <c r="J9" s="166"/>
      <c r="K9" s="248" t="s">
        <v>1103</v>
      </c>
      <c r="L9" s="78" t="str">
        <f t="shared" si="0"/>
        <v>1500m</v>
      </c>
      <c r="M9" s="251" t="s">
        <v>1106</v>
      </c>
      <c r="N9" s="251" t="s">
        <v>1116</v>
      </c>
      <c r="O9" s="186"/>
      <c r="P9" s="78">
        <f>IF(O9="","",VLOOKUP(LEFT(O9,3),kyougi,2,1))</f>
      </c>
      <c r="Q9" s="191"/>
      <c r="R9" s="191"/>
      <c r="S9" s="186"/>
      <c r="T9" s="78">
        <f>IF(S9="","",VLOOKUP(LEFT(S9,3),kyougi,2,1))</f>
      </c>
      <c r="U9" s="191"/>
      <c r="V9" s="191"/>
      <c r="W9" s="84">
        <f t="shared" si="1"/>
        <v>109002</v>
      </c>
      <c r="X9" s="80" t="str">
        <f>IF(W9="","",VLOOKUP(W9,'初期設定'!$D$1:$I$407,3,FALSE))</f>
        <v>群馬大</v>
      </c>
      <c r="Y9" s="98"/>
      <c r="Z9" s="98" t="s">
        <v>125</v>
      </c>
      <c r="AA9" s="153" t="s">
        <v>16</v>
      </c>
      <c r="AB9" s="153" t="s">
        <v>17</v>
      </c>
    </row>
    <row r="10" spans="1:28" ht="17.25">
      <c r="A10" s="82">
        <v>4</v>
      </c>
      <c r="B10" s="235" t="s">
        <v>1093</v>
      </c>
      <c r="C10" s="163">
        <v>3</v>
      </c>
      <c r="D10" s="240" t="s">
        <v>1098</v>
      </c>
      <c r="E10" s="165">
        <v>1</v>
      </c>
      <c r="F10" s="165">
        <v>910509</v>
      </c>
      <c r="G10" s="165">
        <v>7788</v>
      </c>
      <c r="H10" s="243" t="s">
        <v>1100</v>
      </c>
      <c r="I10" s="165"/>
      <c r="J10" s="166"/>
      <c r="K10" s="248" t="s">
        <v>1111</v>
      </c>
      <c r="L10" s="78" t="str">
        <f t="shared" si="0"/>
        <v>200m</v>
      </c>
      <c r="M10" s="251" t="s">
        <v>1112</v>
      </c>
      <c r="N10" s="251" t="s">
        <v>1113</v>
      </c>
      <c r="O10" s="186"/>
      <c r="P10" s="78">
        <f>IF(O10="","",VLOOKUP(LEFT(O10,3),kyougi,2,1))</f>
      </c>
      <c r="Q10" s="191"/>
      <c r="R10" s="191"/>
      <c r="S10" s="186"/>
      <c r="T10" s="78">
        <f>IF(S10="","",VLOOKUP(LEFT(S10,3),kyougi,2,1))</f>
      </c>
      <c r="U10" s="191"/>
      <c r="V10" s="191"/>
      <c r="W10" s="84">
        <f t="shared" si="1"/>
        <v>109002</v>
      </c>
      <c r="X10" s="80" t="str">
        <f>IF(W10="","",VLOOKUP(W10,'初期設定'!$D$1:$I$407,3,FALSE))</f>
        <v>群馬大</v>
      </c>
      <c r="Y10" s="98"/>
      <c r="Z10" s="98" t="s">
        <v>128</v>
      </c>
      <c r="AA10" s="153" t="s">
        <v>18</v>
      </c>
      <c r="AB10" s="153" t="s">
        <v>19</v>
      </c>
    </row>
    <row r="11" spans="1:28" ht="17.25">
      <c r="A11" s="96">
        <v>5</v>
      </c>
      <c r="B11" s="236" t="s">
        <v>1091</v>
      </c>
      <c r="C11" s="168">
        <v>2</v>
      </c>
      <c r="D11" s="241" t="s">
        <v>1099</v>
      </c>
      <c r="E11" s="170">
        <v>1</v>
      </c>
      <c r="F11" s="170">
        <v>920617</v>
      </c>
      <c r="G11" s="171">
        <v>9900</v>
      </c>
      <c r="H11" s="242" t="s">
        <v>1100</v>
      </c>
      <c r="I11" s="241" t="s">
        <v>1100</v>
      </c>
      <c r="J11" s="172"/>
      <c r="K11" s="187"/>
      <c r="L11" s="85">
        <f t="shared" si="0"/>
      </c>
      <c r="M11" s="192"/>
      <c r="N11" s="192"/>
      <c r="O11" s="193"/>
      <c r="P11" s="86">
        <f aca="true" t="shared" si="2" ref="P11:P71">IF(O11="","",VLOOKUP(LEFT(O11,3),kyougi,2,1))</f>
      </c>
      <c r="Q11" s="200"/>
      <c r="R11" s="200"/>
      <c r="S11" s="187"/>
      <c r="T11" s="79">
        <f aca="true" t="shared" si="3" ref="T11:T71">IF(S11="","",VLOOKUP(LEFT(S11,3),kyougi,2,1))</f>
      </c>
      <c r="U11" s="200"/>
      <c r="V11" s="200"/>
      <c r="W11" s="87">
        <f t="shared" si="1"/>
        <v>109002</v>
      </c>
      <c r="X11" s="80" t="str">
        <f>IF(W11="","",VLOOKUP(W11,'初期設定'!$D$1:$I$407,3,FALSE))</f>
        <v>群馬大</v>
      </c>
      <c r="Y11" s="100" t="s">
        <v>129</v>
      </c>
      <c r="Z11" s="100" t="s">
        <v>105</v>
      </c>
      <c r="AA11" s="153" t="s">
        <v>20</v>
      </c>
      <c r="AB11" s="153" t="s">
        <v>21</v>
      </c>
    </row>
    <row r="12" spans="1:28" ht="18" customHeight="1">
      <c r="A12" s="82">
        <v>6</v>
      </c>
      <c r="B12" s="162"/>
      <c r="C12" s="163"/>
      <c r="D12" s="164"/>
      <c r="E12" s="173"/>
      <c r="F12" s="173"/>
      <c r="G12" s="174"/>
      <c r="H12" s="173"/>
      <c r="I12" s="165"/>
      <c r="J12" s="166"/>
      <c r="K12" s="186"/>
      <c r="L12" s="88">
        <f t="shared" si="0"/>
      </c>
      <c r="M12" s="194"/>
      <c r="N12" s="194"/>
      <c r="O12" s="195"/>
      <c r="P12" s="89">
        <f t="shared" si="2"/>
      </c>
      <c r="Q12" s="191"/>
      <c r="R12" s="191"/>
      <c r="S12" s="186"/>
      <c r="T12" s="78">
        <f t="shared" si="3"/>
      </c>
      <c r="U12" s="191"/>
      <c r="V12" s="191"/>
      <c r="W12" s="84">
        <f t="shared" si="1"/>
        <v>109002</v>
      </c>
      <c r="X12" s="80" t="str">
        <f>IF(W12="","",VLOOKUP(W12,'初期設定'!$D$1:$I$407,3,FALSE))</f>
        <v>群馬大</v>
      </c>
      <c r="Y12" s="100"/>
      <c r="Z12" s="100" t="s">
        <v>106</v>
      </c>
      <c r="AA12" s="153" t="s">
        <v>22</v>
      </c>
      <c r="AB12" s="153" t="s">
        <v>23</v>
      </c>
    </row>
    <row r="13" spans="1:28" ht="17.25">
      <c r="A13" s="82">
        <v>7</v>
      </c>
      <c r="B13" s="162"/>
      <c r="C13" s="163"/>
      <c r="D13" s="164"/>
      <c r="E13" s="165"/>
      <c r="F13" s="165"/>
      <c r="G13" s="165"/>
      <c r="H13" s="165"/>
      <c r="I13" s="165"/>
      <c r="J13" s="166"/>
      <c r="K13" s="186"/>
      <c r="L13" s="78">
        <f t="shared" si="0"/>
      </c>
      <c r="M13" s="191"/>
      <c r="N13" s="191"/>
      <c r="O13" s="186"/>
      <c r="P13" s="78">
        <f t="shared" si="2"/>
      </c>
      <c r="Q13" s="191"/>
      <c r="R13" s="191"/>
      <c r="S13" s="186"/>
      <c r="T13" s="78">
        <f t="shared" si="3"/>
      </c>
      <c r="U13" s="191"/>
      <c r="V13" s="191"/>
      <c r="W13" s="84">
        <f t="shared" si="1"/>
        <v>109002</v>
      </c>
      <c r="X13" s="80" t="str">
        <f>IF(W13="","",VLOOKUP(W13,'初期設定'!$D$1:$I$407,3,FALSE))</f>
        <v>群馬大</v>
      </c>
      <c r="Y13" s="100"/>
      <c r="Z13" s="100" t="s">
        <v>107</v>
      </c>
      <c r="AA13" s="153" t="s">
        <v>24</v>
      </c>
      <c r="AB13" s="153" t="s">
        <v>25</v>
      </c>
    </row>
    <row r="14" spans="1:28" ht="17.25">
      <c r="A14" s="82">
        <v>8</v>
      </c>
      <c r="B14" s="162"/>
      <c r="C14" s="163"/>
      <c r="D14" s="164"/>
      <c r="E14" s="165"/>
      <c r="F14" s="165"/>
      <c r="G14" s="165"/>
      <c r="H14" s="165"/>
      <c r="I14" s="165"/>
      <c r="J14" s="166"/>
      <c r="K14" s="186"/>
      <c r="L14" s="78">
        <f t="shared" si="0"/>
      </c>
      <c r="M14" s="191"/>
      <c r="N14" s="191"/>
      <c r="O14" s="186"/>
      <c r="P14" s="78">
        <f t="shared" si="2"/>
      </c>
      <c r="Q14" s="191"/>
      <c r="R14" s="191"/>
      <c r="S14" s="186"/>
      <c r="T14" s="78">
        <f t="shared" si="3"/>
      </c>
      <c r="U14" s="191"/>
      <c r="V14" s="191"/>
      <c r="W14" s="84">
        <f t="shared" si="1"/>
        <v>109002</v>
      </c>
      <c r="X14" s="80" t="str">
        <f>IF(W14="","",VLOOKUP(W14,'初期設定'!$D$1:$I$407,3,FALSE))</f>
        <v>群馬大</v>
      </c>
      <c r="Y14" s="100" t="s">
        <v>114</v>
      </c>
      <c r="Z14" s="100" t="s">
        <v>108</v>
      </c>
      <c r="AA14" s="153" t="s">
        <v>26</v>
      </c>
      <c r="AB14" s="153" t="s">
        <v>27</v>
      </c>
    </row>
    <row r="15" spans="1:28" ht="17.25">
      <c r="A15" s="82">
        <v>9</v>
      </c>
      <c r="B15" s="162"/>
      <c r="C15" s="163"/>
      <c r="D15" s="164"/>
      <c r="E15" s="165"/>
      <c r="F15" s="165"/>
      <c r="G15" s="165"/>
      <c r="H15" s="165"/>
      <c r="I15" s="165"/>
      <c r="J15" s="166"/>
      <c r="K15" s="186"/>
      <c r="L15" s="78">
        <f t="shared" si="0"/>
      </c>
      <c r="M15" s="191"/>
      <c r="N15" s="191"/>
      <c r="O15" s="186"/>
      <c r="P15" s="78">
        <f t="shared" si="2"/>
      </c>
      <c r="Q15" s="191"/>
      <c r="R15" s="191"/>
      <c r="S15" s="186"/>
      <c r="T15" s="78">
        <f t="shared" si="3"/>
      </c>
      <c r="U15" s="191"/>
      <c r="V15" s="191"/>
      <c r="W15" s="84">
        <f t="shared" si="1"/>
        <v>109002</v>
      </c>
      <c r="X15" s="80" t="str">
        <f>IF(W15="","",VLOOKUP(W15,'初期設定'!$D$1:$I$407,3,FALSE))</f>
        <v>群馬大</v>
      </c>
      <c r="Y15" s="100"/>
      <c r="Z15" s="100" t="s">
        <v>109</v>
      </c>
      <c r="AA15" s="154" t="s">
        <v>971</v>
      </c>
      <c r="AB15" s="153" t="s">
        <v>974</v>
      </c>
    </row>
    <row r="16" spans="1:28" ht="18" thickBot="1">
      <c r="A16" s="95">
        <v>10</v>
      </c>
      <c r="B16" s="175"/>
      <c r="C16" s="176"/>
      <c r="D16" s="177"/>
      <c r="E16" s="178"/>
      <c r="F16" s="178"/>
      <c r="G16" s="178"/>
      <c r="H16" s="178"/>
      <c r="I16" s="178"/>
      <c r="J16" s="179"/>
      <c r="K16" s="188"/>
      <c r="L16" s="90">
        <f t="shared" si="0"/>
      </c>
      <c r="M16" s="196"/>
      <c r="N16" s="196"/>
      <c r="O16" s="188"/>
      <c r="P16" s="90">
        <f t="shared" si="2"/>
      </c>
      <c r="Q16" s="196"/>
      <c r="R16" s="196"/>
      <c r="S16" s="188"/>
      <c r="T16" s="90">
        <f t="shared" si="3"/>
      </c>
      <c r="U16" s="196"/>
      <c r="V16" s="196"/>
      <c r="W16" s="91">
        <f t="shared" si="1"/>
        <v>109002</v>
      </c>
      <c r="X16" s="80" t="str">
        <f>IF(W16="","",VLOOKUP(W16,'初期設定'!$D$1:$I$407,3,FALSE))</f>
        <v>群馬大</v>
      </c>
      <c r="Y16" s="100" t="s">
        <v>115</v>
      </c>
      <c r="Z16" s="100" t="s">
        <v>110</v>
      </c>
      <c r="AA16" s="155" t="s">
        <v>975</v>
      </c>
      <c r="AB16" s="153" t="s">
        <v>1064</v>
      </c>
    </row>
    <row r="17" spans="1:28" ht="17.25">
      <c r="A17" s="82">
        <v>11</v>
      </c>
      <c r="B17" s="180"/>
      <c r="C17" s="163"/>
      <c r="D17" s="165"/>
      <c r="E17" s="165"/>
      <c r="F17" s="165"/>
      <c r="G17" s="165"/>
      <c r="H17" s="165"/>
      <c r="I17" s="165"/>
      <c r="J17" s="166"/>
      <c r="K17" s="186"/>
      <c r="L17" s="83">
        <f t="shared" si="0"/>
      </c>
      <c r="M17" s="191"/>
      <c r="N17" s="191"/>
      <c r="O17" s="186"/>
      <c r="P17" s="83">
        <f t="shared" si="2"/>
      </c>
      <c r="Q17" s="191"/>
      <c r="R17" s="191"/>
      <c r="S17" s="186"/>
      <c r="T17" s="83">
        <f t="shared" si="3"/>
      </c>
      <c r="U17" s="191"/>
      <c r="V17" s="191"/>
      <c r="W17" s="84">
        <f t="shared" si="1"/>
        <v>109002</v>
      </c>
      <c r="X17" s="80" t="str">
        <f>IF(W17="","",VLOOKUP(W17,'初期設定'!$D$1:$I$407,3,FALSE))</f>
        <v>群馬大</v>
      </c>
      <c r="Y17" s="100"/>
      <c r="Z17" s="100" t="s">
        <v>111</v>
      </c>
      <c r="AA17" s="153" t="s">
        <v>28</v>
      </c>
      <c r="AB17" s="153" t="s">
        <v>29</v>
      </c>
    </row>
    <row r="18" spans="1:28" ht="17.25">
      <c r="A18" s="82">
        <v>12</v>
      </c>
      <c r="B18" s="180"/>
      <c r="C18" s="163"/>
      <c r="D18" s="165"/>
      <c r="E18" s="165"/>
      <c r="F18" s="165"/>
      <c r="G18" s="165"/>
      <c r="H18" s="165"/>
      <c r="I18" s="165"/>
      <c r="J18" s="166"/>
      <c r="K18" s="186"/>
      <c r="L18" s="78">
        <f t="shared" si="0"/>
      </c>
      <c r="M18" s="191"/>
      <c r="N18" s="191"/>
      <c r="O18" s="186"/>
      <c r="P18" s="78">
        <f t="shared" si="2"/>
      </c>
      <c r="Q18" s="191"/>
      <c r="R18" s="191"/>
      <c r="S18" s="186"/>
      <c r="T18" s="78">
        <f t="shared" si="3"/>
      </c>
      <c r="U18" s="191"/>
      <c r="V18" s="191"/>
      <c r="W18" s="84">
        <f t="shared" si="1"/>
        <v>109002</v>
      </c>
      <c r="X18" s="80" t="str">
        <f>IF(W18="","",VLOOKUP(W18,'初期設定'!$D$1:$I$407,3,FALSE))</f>
        <v>群馬大</v>
      </c>
      <c r="Y18" s="100"/>
      <c r="Z18" s="100" t="s">
        <v>112</v>
      </c>
      <c r="AA18" s="153" t="s">
        <v>30</v>
      </c>
      <c r="AB18" s="153" t="s">
        <v>31</v>
      </c>
    </row>
    <row r="19" spans="1:28" ht="17.25">
      <c r="A19" s="82">
        <v>13</v>
      </c>
      <c r="B19" s="180"/>
      <c r="C19" s="163"/>
      <c r="D19" s="165"/>
      <c r="E19" s="165"/>
      <c r="F19" s="165"/>
      <c r="G19" s="165"/>
      <c r="H19" s="165"/>
      <c r="I19" s="165"/>
      <c r="J19" s="166"/>
      <c r="K19" s="186"/>
      <c r="L19" s="78">
        <f t="shared" si="0"/>
      </c>
      <c r="M19" s="197"/>
      <c r="N19" s="197"/>
      <c r="O19" s="186"/>
      <c r="P19" s="78">
        <f t="shared" si="2"/>
      </c>
      <c r="Q19" s="197"/>
      <c r="R19" s="197"/>
      <c r="S19" s="186"/>
      <c r="T19" s="78">
        <f t="shared" si="3"/>
      </c>
      <c r="U19" s="197"/>
      <c r="V19" s="197"/>
      <c r="W19" s="84">
        <f t="shared" si="1"/>
        <v>109002</v>
      </c>
      <c r="X19" s="80" t="str">
        <f>IF(W19="","",VLOOKUP(W19,'初期設定'!$D$1:$I$407,3,FALSE))</f>
        <v>群馬大</v>
      </c>
      <c r="Y19" s="100"/>
      <c r="Z19" s="100" t="s">
        <v>113</v>
      </c>
      <c r="AA19" s="154" t="s">
        <v>973</v>
      </c>
      <c r="AB19" s="153" t="s">
        <v>1065</v>
      </c>
    </row>
    <row r="20" spans="1:28" ht="17.25">
      <c r="A20" s="82">
        <v>14</v>
      </c>
      <c r="B20" s="180"/>
      <c r="C20" s="163"/>
      <c r="D20" s="165"/>
      <c r="E20" s="165"/>
      <c r="F20" s="165"/>
      <c r="G20" s="165"/>
      <c r="H20" s="165"/>
      <c r="I20" s="165"/>
      <c r="J20" s="166"/>
      <c r="K20" s="186"/>
      <c r="L20" s="78">
        <f t="shared" si="0"/>
      </c>
      <c r="M20" s="191"/>
      <c r="N20" s="191"/>
      <c r="O20" s="186"/>
      <c r="P20" s="78">
        <f t="shared" si="2"/>
      </c>
      <c r="Q20" s="191"/>
      <c r="R20" s="191"/>
      <c r="S20" s="186"/>
      <c r="T20" s="78">
        <f t="shared" si="3"/>
      </c>
      <c r="U20" s="191"/>
      <c r="V20" s="191"/>
      <c r="W20" s="84">
        <f t="shared" si="1"/>
        <v>109002</v>
      </c>
      <c r="X20" s="80" t="str">
        <f>IF(W20="","",VLOOKUP(W20,'初期設定'!$D$1:$I$407,3,FALSE))</f>
        <v>群馬大</v>
      </c>
      <c r="Y20" s="100"/>
      <c r="Z20" s="100" t="s">
        <v>111</v>
      </c>
      <c r="AA20" s="153" t="s">
        <v>32</v>
      </c>
      <c r="AB20" s="153" t="s">
        <v>1066</v>
      </c>
    </row>
    <row r="21" spans="1:28" ht="17.25">
      <c r="A21" s="96">
        <v>15</v>
      </c>
      <c r="B21" s="167"/>
      <c r="C21" s="168"/>
      <c r="D21" s="169"/>
      <c r="E21" s="170"/>
      <c r="F21" s="170"/>
      <c r="G21" s="171"/>
      <c r="H21" s="169"/>
      <c r="I21" s="169"/>
      <c r="J21" s="172"/>
      <c r="K21" s="187"/>
      <c r="L21" s="79">
        <f t="shared" si="0"/>
      </c>
      <c r="M21" s="198"/>
      <c r="N21" s="198"/>
      <c r="O21" s="187"/>
      <c r="P21" s="79">
        <f t="shared" si="2"/>
      </c>
      <c r="Q21" s="198"/>
      <c r="R21" s="198"/>
      <c r="S21" s="187"/>
      <c r="T21" s="79">
        <f t="shared" si="3"/>
      </c>
      <c r="U21" s="198"/>
      <c r="V21" s="198"/>
      <c r="W21" s="87">
        <f t="shared" si="1"/>
        <v>109002</v>
      </c>
      <c r="X21" s="80" t="str">
        <f>IF(W21="","",VLOOKUP(W21,'初期設定'!$D$1:$I$407,3,FALSE))</f>
        <v>群馬大</v>
      </c>
      <c r="Y21" s="100" t="s">
        <v>99</v>
      </c>
      <c r="Z21" s="100" t="s">
        <v>131</v>
      </c>
      <c r="AA21" s="153" t="s">
        <v>33</v>
      </c>
      <c r="AB21" s="153" t="s">
        <v>34</v>
      </c>
    </row>
    <row r="22" spans="1:28" ht="17.25">
      <c r="A22" s="82">
        <v>16</v>
      </c>
      <c r="B22" s="180"/>
      <c r="C22" s="163"/>
      <c r="D22" s="165"/>
      <c r="E22" s="173"/>
      <c r="F22" s="173"/>
      <c r="G22" s="174"/>
      <c r="H22" s="165"/>
      <c r="I22" s="165"/>
      <c r="J22" s="166"/>
      <c r="K22" s="186"/>
      <c r="L22" s="78">
        <f t="shared" si="0"/>
      </c>
      <c r="M22" s="191"/>
      <c r="N22" s="191"/>
      <c r="O22" s="186"/>
      <c r="P22" s="78">
        <f t="shared" si="2"/>
      </c>
      <c r="Q22" s="191"/>
      <c r="R22" s="191"/>
      <c r="S22" s="186"/>
      <c r="T22" s="78">
        <f t="shared" si="3"/>
      </c>
      <c r="U22" s="191"/>
      <c r="V22" s="191"/>
      <c r="W22" s="84">
        <f t="shared" si="1"/>
        <v>109002</v>
      </c>
      <c r="X22" s="80" t="str">
        <f>IF(W22="","",VLOOKUP(W22,'初期設定'!$D$1:$I$407,3,FALSE))</f>
        <v>群馬大</v>
      </c>
      <c r="Y22" s="100"/>
      <c r="Z22" s="100" t="s">
        <v>132</v>
      </c>
      <c r="AA22" s="155" t="s">
        <v>1069</v>
      </c>
      <c r="AB22" s="153" t="s">
        <v>1067</v>
      </c>
    </row>
    <row r="23" spans="1:28" ht="17.25">
      <c r="A23" s="82">
        <v>17</v>
      </c>
      <c r="B23" s="180"/>
      <c r="C23" s="163"/>
      <c r="D23" s="165"/>
      <c r="E23" s="165"/>
      <c r="F23" s="165"/>
      <c r="G23" s="165"/>
      <c r="H23" s="165"/>
      <c r="I23" s="165"/>
      <c r="J23" s="166"/>
      <c r="K23" s="186"/>
      <c r="L23" s="78">
        <f t="shared" si="0"/>
      </c>
      <c r="M23" s="191"/>
      <c r="N23" s="191"/>
      <c r="O23" s="186"/>
      <c r="P23" s="78">
        <f t="shared" si="2"/>
      </c>
      <c r="Q23" s="191"/>
      <c r="R23" s="191"/>
      <c r="S23" s="186"/>
      <c r="T23" s="78">
        <f t="shared" si="3"/>
      </c>
      <c r="U23" s="191"/>
      <c r="V23" s="191"/>
      <c r="W23" s="84">
        <f t="shared" si="1"/>
        <v>109002</v>
      </c>
      <c r="X23" s="80" t="str">
        <f>IF(W23="","",VLOOKUP(W23,'初期設定'!$D$1:$I$407,3,FALSE))</f>
        <v>群馬大</v>
      </c>
      <c r="Y23" s="100"/>
      <c r="Z23" s="100" t="s">
        <v>116</v>
      </c>
      <c r="AA23" s="153" t="s">
        <v>35</v>
      </c>
      <c r="AB23" s="153" t="s">
        <v>36</v>
      </c>
    </row>
    <row r="24" spans="1:28" ht="17.25">
      <c r="A24" s="82">
        <v>18</v>
      </c>
      <c r="B24" s="180"/>
      <c r="C24" s="163"/>
      <c r="D24" s="165"/>
      <c r="E24" s="165"/>
      <c r="F24" s="165"/>
      <c r="G24" s="165"/>
      <c r="H24" s="165"/>
      <c r="I24" s="165"/>
      <c r="J24" s="166"/>
      <c r="K24" s="186"/>
      <c r="L24" s="78">
        <f t="shared" si="0"/>
      </c>
      <c r="M24" s="191"/>
      <c r="N24" s="191"/>
      <c r="O24" s="186"/>
      <c r="P24" s="78">
        <f t="shared" si="2"/>
      </c>
      <c r="Q24" s="191"/>
      <c r="R24" s="191"/>
      <c r="S24" s="186"/>
      <c r="T24" s="78">
        <f t="shared" si="3"/>
      </c>
      <c r="U24" s="191"/>
      <c r="V24" s="191"/>
      <c r="W24" s="84">
        <f t="shared" si="1"/>
        <v>109002</v>
      </c>
      <c r="X24" s="80" t="str">
        <f>IF(W24="","",VLOOKUP(W24,'初期設定'!$D$1:$I$407,3,FALSE))</f>
        <v>群馬大</v>
      </c>
      <c r="Y24" s="100"/>
      <c r="Z24" s="100" t="s">
        <v>133</v>
      </c>
      <c r="AA24" s="153" t="s">
        <v>37</v>
      </c>
      <c r="AB24" s="153" t="s">
        <v>71</v>
      </c>
    </row>
    <row r="25" spans="1:28" ht="17.25">
      <c r="A25" s="82">
        <v>19</v>
      </c>
      <c r="B25" s="180"/>
      <c r="C25" s="163"/>
      <c r="D25" s="165"/>
      <c r="E25" s="165"/>
      <c r="F25" s="165"/>
      <c r="G25" s="165"/>
      <c r="H25" s="165"/>
      <c r="I25" s="165"/>
      <c r="J25" s="166"/>
      <c r="K25" s="186"/>
      <c r="L25" s="78">
        <f t="shared" si="0"/>
      </c>
      <c r="M25" s="191"/>
      <c r="N25" s="191"/>
      <c r="O25" s="186"/>
      <c r="P25" s="78">
        <f t="shared" si="2"/>
      </c>
      <c r="Q25" s="191"/>
      <c r="R25" s="191"/>
      <c r="S25" s="186"/>
      <c r="T25" s="78">
        <f t="shared" si="3"/>
      </c>
      <c r="U25" s="191"/>
      <c r="V25" s="191"/>
      <c r="W25" s="84">
        <f t="shared" si="1"/>
        <v>109002</v>
      </c>
      <c r="X25" s="80" t="str">
        <f>IF(W25="","",VLOOKUP(W25,'初期設定'!$D$1:$I$407,3,FALSE))</f>
        <v>群馬大</v>
      </c>
      <c r="Y25" s="100"/>
      <c r="Z25" s="100" t="s">
        <v>134</v>
      </c>
      <c r="AA25" s="153" t="s">
        <v>38</v>
      </c>
      <c r="AB25" s="153" t="s">
        <v>72</v>
      </c>
    </row>
    <row r="26" spans="1:28" ht="18" thickBot="1">
      <c r="A26" s="95">
        <v>20</v>
      </c>
      <c r="B26" s="181"/>
      <c r="C26" s="176"/>
      <c r="D26" s="178"/>
      <c r="E26" s="178"/>
      <c r="F26" s="178"/>
      <c r="G26" s="182"/>
      <c r="H26" s="178"/>
      <c r="I26" s="178"/>
      <c r="J26" s="179"/>
      <c r="K26" s="188"/>
      <c r="L26" s="90">
        <f t="shared" si="0"/>
      </c>
      <c r="M26" s="196"/>
      <c r="N26" s="196"/>
      <c r="O26" s="188"/>
      <c r="P26" s="90">
        <f t="shared" si="2"/>
      </c>
      <c r="Q26" s="196"/>
      <c r="R26" s="196"/>
      <c r="S26" s="188"/>
      <c r="T26" s="90">
        <f t="shared" si="3"/>
      </c>
      <c r="U26" s="196"/>
      <c r="V26" s="196"/>
      <c r="W26" s="91">
        <f t="shared" si="1"/>
        <v>109002</v>
      </c>
      <c r="X26" s="80" t="str">
        <f>IF(W26="","",VLOOKUP(W26,'初期設定'!$D$1:$I$407,3,FALSE))</f>
        <v>群馬大</v>
      </c>
      <c r="Y26" s="100"/>
      <c r="Z26" s="101" t="s">
        <v>118</v>
      </c>
      <c r="AA26" s="155" t="s">
        <v>1068</v>
      </c>
      <c r="AB26" s="153" t="s">
        <v>1070</v>
      </c>
    </row>
    <row r="27" spans="1:28" ht="17.25">
      <c r="A27" s="82">
        <v>21</v>
      </c>
      <c r="B27" s="180"/>
      <c r="C27" s="163"/>
      <c r="D27" s="165"/>
      <c r="E27" s="165"/>
      <c r="F27" s="165"/>
      <c r="G27" s="183"/>
      <c r="H27" s="165"/>
      <c r="I27" s="165"/>
      <c r="J27" s="166"/>
      <c r="K27" s="186"/>
      <c r="L27" s="83">
        <f t="shared" si="0"/>
      </c>
      <c r="M27" s="191"/>
      <c r="N27" s="191"/>
      <c r="O27" s="186"/>
      <c r="P27" s="83">
        <f t="shared" si="2"/>
      </c>
      <c r="Q27" s="191"/>
      <c r="R27" s="191"/>
      <c r="S27" s="186"/>
      <c r="T27" s="83">
        <f t="shared" si="3"/>
      </c>
      <c r="U27" s="191"/>
      <c r="V27" s="191"/>
      <c r="W27" s="84">
        <f t="shared" si="1"/>
        <v>109002</v>
      </c>
      <c r="X27" s="80" t="str">
        <f>IF(W27="","",VLOOKUP(W27,'初期設定'!$D$1:$I$407,3,FALSE))</f>
        <v>群馬大</v>
      </c>
      <c r="Y27" s="100"/>
      <c r="Z27" s="100" t="s">
        <v>117</v>
      </c>
      <c r="AA27" s="153" t="s">
        <v>39</v>
      </c>
      <c r="AB27" s="153" t="s">
        <v>40</v>
      </c>
    </row>
    <row r="28" spans="1:28" ht="17.25">
      <c r="A28" s="82">
        <v>22</v>
      </c>
      <c r="B28" s="180"/>
      <c r="C28" s="163"/>
      <c r="D28" s="165"/>
      <c r="E28" s="165"/>
      <c r="F28" s="165"/>
      <c r="G28" s="165"/>
      <c r="H28" s="165"/>
      <c r="I28" s="165"/>
      <c r="J28" s="166"/>
      <c r="K28" s="186"/>
      <c r="L28" s="78">
        <f t="shared" si="0"/>
      </c>
      <c r="M28" s="191"/>
      <c r="N28" s="191"/>
      <c r="O28" s="186"/>
      <c r="P28" s="78">
        <f t="shared" si="2"/>
      </c>
      <c r="Q28" s="191"/>
      <c r="R28" s="191"/>
      <c r="S28" s="186"/>
      <c r="T28" s="78">
        <f t="shared" si="3"/>
      </c>
      <c r="U28" s="191"/>
      <c r="V28" s="191"/>
      <c r="W28" s="84">
        <f t="shared" si="1"/>
        <v>109002</v>
      </c>
      <c r="X28" s="80" t="str">
        <f>IF(W28="","",VLOOKUP(W28,'初期設定'!$D$1:$I$407,3,FALSE))</f>
        <v>群馬大</v>
      </c>
      <c r="Z28" s="100" t="s">
        <v>138</v>
      </c>
      <c r="AA28" s="153" t="s">
        <v>41</v>
      </c>
      <c r="AB28" s="153" t="s">
        <v>42</v>
      </c>
    </row>
    <row r="29" spans="1:28" ht="17.25">
      <c r="A29" s="82">
        <v>23</v>
      </c>
      <c r="B29" s="180"/>
      <c r="C29" s="163"/>
      <c r="D29" s="165"/>
      <c r="E29" s="165"/>
      <c r="F29" s="165"/>
      <c r="G29" s="165"/>
      <c r="H29" s="165"/>
      <c r="I29" s="165"/>
      <c r="J29" s="166"/>
      <c r="K29" s="186"/>
      <c r="L29" s="78">
        <f t="shared" si="0"/>
      </c>
      <c r="M29" s="191"/>
      <c r="N29" s="191"/>
      <c r="O29" s="186"/>
      <c r="P29" s="78">
        <f t="shared" si="2"/>
      </c>
      <c r="Q29" s="191"/>
      <c r="R29" s="191"/>
      <c r="S29" s="186"/>
      <c r="T29" s="78">
        <f t="shared" si="3"/>
      </c>
      <c r="U29" s="191"/>
      <c r="V29" s="191"/>
      <c r="W29" s="84">
        <f t="shared" si="1"/>
        <v>109002</v>
      </c>
      <c r="X29" s="80" t="str">
        <f>IF(W29="","",VLOOKUP(W29,'初期設定'!$D$1:$I$407,3,FALSE))</f>
        <v>群馬大</v>
      </c>
      <c r="Z29" s="100" t="s">
        <v>119</v>
      </c>
      <c r="AA29" s="153" t="s">
        <v>43</v>
      </c>
      <c r="AB29" s="153" t="s">
        <v>44</v>
      </c>
    </row>
    <row r="30" spans="1:28" ht="17.25">
      <c r="A30" s="82">
        <v>24</v>
      </c>
      <c r="B30" s="180"/>
      <c r="C30" s="163"/>
      <c r="D30" s="165"/>
      <c r="E30" s="165"/>
      <c r="F30" s="165"/>
      <c r="G30" s="165"/>
      <c r="H30" s="165"/>
      <c r="I30" s="165"/>
      <c r="J30" s="166"/>
      <c r="K30" s="186"/>
      <c r="L30" s="78">
        <f t="shared" si="0"/>
      </c>
      <c r="M30" s="191"/>
      <c r="N30" s="191"/>
      <c r="O30" s="186"/>
      <c r="P30" s="78">
        <f t="shared" si="2"/>
      </c>
      <c r="Q30" s="191"/>
      <c r="R30" s="191"/>
      <c r="S30" s="186"/>
      <c r="T30" s="78">
        <f t="shared" si="3"/>
      </c>
      <c r="U30" s="191"/>
      <c r="V30" s="191"/>
      <c r="W30" s="84">
        <f t="shared" si="1"/>
        <v>109002</v>
      </c>
      <c r="X30" s="80" t="str">
        <f>IF(W30="","",VLOOKUP(W30,'初期設定'!$D$1:$I$407,3,FALSE))</f>
        <v>群馬大</v>
      </c>
      <c r="Y30" s="100" t="s">
        <v>130</v>
      </c>
      <c r="Z30" s="100" t="s">
        <v>135</v>
      </c>
      <c r="AA30" s="153" t="s">
        <v>45</v>
      </c>
      <c r="AB30" s="153" t="s">
        <v>46</v>
      </c>
    </row>
    <row r="31" spans="1:28" ht="17.25">
      <c r="A31" s="96">
        <v>25</v>
      </c>
      <c r="B31" s="167"/>
      <c r="C31" s="168"/>
      <c r="D31" s="169"/>
      <c r="E31" s="170"/>
      <c r="F31" s="169"/>
      <c r="G31" s="169"/>
      <c r="H31" s="169"/>
      <c r="I31" s="169"/>
      <c r="J31" s="172"/>
      <c r="K31" s="187"/>
      <c r="L31" s="79">
        <f t="shared" si="0"/>
      </c>
      <c r="M31" s="198"/>
      <c r="N31" s="198"/>
      <c r="O31" s="199"/>
      <c r="P31" s="79">
        <f t="shared" si="2"/>
      </c>
      <c r="Q31" s="198"/>
      <c r="R31" s="198"/>
      <c r="S31" s="187"/>
      <c r="T31" s="79">
        <f t="shared" si="3"/>
      </c>
      <c r="U31" s="198"/>
      <c r="V31" s="198"/>
      <c r="W31" s="87">
        <f t="shared" si="1"/>
        <v>109002</v>
      </c>
      <c r="X31" s="80" t="str">
        <f>IF(W31="","",VLOOKUP(W31,'初期設定'!$D$1:$I$407,3,FALSE))</f>
        <v>群馬大</v>
      </c>
      <c r="Y31" s="100"/>
      <c r="Z31" s="100" t="s">
        <v>136</v>
      </c>
      <c r="AA31" s="155" t="s">
        <v>972</v>
      </c>
      <c r="AB31" s="153" t="s">
        <v>1071</v>
      </c>
    </row>
    <row r="32" spans="1:28" ht="17.25">
      <c r="A32" s="82">
        <v>26</v>
      </c>
      <c r="B32" s="180"/>
      <c r="C32" s="163"/>
      <c r="D32" s="165"/>
      <c r="E32" s="173"/>
      <c r="F32" s="165"/>
      <c r="G32" s="165"/>
      <c r="H32" s="165"/>
      <c r="I32" s="165"/>
      <c r="J32" s="166"/>
      <c r="K32" s="186"/>
      <c r="L32" s="78">
        <f t="shared" si="0"/>
      </c>
      <c r="M32" s="191"/>
      <c r="N32" s="191"/>
      <c r="O32" s="186"/>
      <c r="P32" s="78">
        <f t="shared" si="2"/>
      </c>
      <c r="Q32" s="191"/>
      <c r="R32" s="191"/>
      <c r="S32" s="186"/>
      <c r="T32" s="78">
        <f t="shared" si="3"/>
      </c>
      <c r="U32" s="191"/>
      <c r="V32" s="191"/>
      <c r="W32" s="84">
        <f t="shared" si="1"/>
        <v>109002</v>
      </c>
      <c r="X32" s="80" t="str">
        <f>IF(W32="","",VLOOKUP(W32,'初期設定'!$D$1:$I$407,3,FALSE))</f>
        <v>群馬大</v>
      </c>
      <c r="Y32" s="100"/>
      <c r="Z32" s="100" t="s">
        <v>137</v>
      </c>
      <c r="AA32" s="155" t="s">
        <v>62</v>
      </c>
      <c r="AB32" s="153" t="s">
        <v>1072</v>
      </c>
    </row>
    <row r="33" spans="1:28" ht="17.25">
      <c r="A33" s="82">
        <v>27</v>
      </c>
      <c r="B33" s="180"/>
      <c r="C33" s="163"/>
      <c r="D33" s="165"/>
      <c r="E33" s="165"/>
      <c r="F33" s="165"/>
      <c r="G33" s="165"/>
      <c r="H33" s="165"/>
      <c r="I33" s="165"/>
      <c r="J33" s="166"/>
      <c r="K33" s="186"/>
      <c r="L33" s="78">
        <f t="shared" si="0"/>
      </c>
      <c r="M33" s="191"/>
      <c r="N33" s="191"/>
      <c r="O33" s="186"/>
      <c r="P33" s="78">
        <f t="shared" si="2"/>
      </c>
      <c r="Q33" s="191"/>
      <c r="R33" s="191"/>
      <c r="S33" s="186"/>
      <c r="T33" s="78">
        <f t="shared" si="3"/>
      </c>
      <c r="U33" s="191"/>
      <c r="V33" s="191"/>
      <c r="W33" s="84">
        <f t="shared" si="1"/>
        <v>109002</v>
      </c>
      <c r="X33" s="80" t="str">
        <f>IF(W33="","",VLOOKUP(W33,'初期設定'!$D$1:$I$407,3,FALSE))</f>
        <v>群馬大</v>
      </c>
      <c r="Y33" s="100" t="s">
        <v>115</v>
      </c>
      <c r="Z33" s="100" t="s">
        <v>120</v>
      </c>
      <c r="AA33" s="153" t="s">
        <v>47</v>
      </c>
      <c r="AB33" s="153" t="s">
        <v>1073</v>
      </c>
    </row>
    <row r="34" spans="1:28" ht="17.25">
      <c r="A34" s="82">
        <v>28</v>
      </c>
      <c r="B34" s="180"/>
      <c r="C34" s="163"/>
      <c r="D34" s="165"/>
      <c r="E34" s="165"/>
      <c r="F34" s="165"/>
      <c r="G34" s="165"/>
      <c r="H34" s="165"/>
      <c r="I34" s="165"/>
      <c r="J34" s="166"/>
      <c r="K34" s="186"/>
      <c r="L34" s="78">
        <f t="shared" si="0"/>
      </c>
      <c r="M34" s="191"/>
      <c r="N34" s="191"/>
      <c r="O34" s="186"/>
      <c r="P34" s="78">
        <f t="shared" si="2"/>
      </c>
      <c r="Q34" s="191"/>
      <c r="R34" s="191"/>
      <c r="S34" s="186"/>
      <c r="T34" s="78">
        <f t="shared" si="3"/>
      </c>
      <c r="U34" s="191"/>
      <c r="V34" s="191"/>
      <c r="W34" s="84">
        <f t="shared" si="1"/>
        <v>109002</v>
      </c>
      <c r="X34" s="80" t="str">
        <f>IF(W34="","",VLOOKUP(W34,'初期設定'!$D$1:$I$407,3,FALSE))</f>
        <v>群馬大</v>
      </c>
      <c r="Y34" s="100"/>
      <c r="Z34" s="100" t="s">
        <v>121</v>
      </c>
      <c r="AA34" s="153" t="s">
        <v>48</v>
      </c>
      <c r="AB34" s="153" t="s">
        <v>64</v>
      </c>
    </row>
    <row r="35" spans="1:28" ht="17.25">
      <c r="A35" s="82">
        <v>29</v>
      </c>
      <c r="B35" s="180"/>
      <c r="C35" s="163"/>
      <c r="D35" s="165"/>
      <c r="E35" s="165"/>
      <c r="F35" s="165"/>
      <c r="G35" s="165"/>
      <c r="H35" s="165"/>
      <c r="I35" s="165"/>
      <c r="J35" s="166"/>
      <c r="K35" s="186"/>
      <c r="L35" s="78">
        <f t="shared" si="0"/>
      </c>
      <c r="M35" s="191"/>
      <c r="N35" s="191"/>
      <c r="O35" s="186"/>
      <c r="P35" s="78">
        <f t="shared" si="2"/>
      </c>
      <c r="Q35" s="191"/>
      <c r="R35" s="191"/>
      <c r="S35" s="186"/>
      <c r="T35" s="78">
        <f t="shared" si="3"/>
      </c>
      <c r="U35" s="191"/>
      <c r="V35" s="191"/>
      <c r="W35" s="84">
        <f t="shared" si="1"/>
        <v>109002</v>
      </c>
      <c r="X35" s="80" t="str">
        <f>IF(W35="","",VLOOKUP(W35,'初期設定'!$D$1:$I$407,3,FALSE))</f>
        <v>群馬大</v>
      </c>
      <c r="Y35" s="100"/>
      <c r="Z35" s="100" t="s">
        <v>122</v>
      </c>
      <c r="AA35" s="155" t="s">
        <v>63</v>
      </c>
      <c r="AB35" s="153" t="s">
        <v>1074</v>
      </c>
    </row>
    <row r="36" spans="1:28" ht="18" thickBot="1">
      <c r="A36" s="95">
        <v>30</v>
      </c>
      <c r="B36" s="181"/>
      <c r="C36" s="176"/>
      <c r="D36" s="178"/>
      <c r="E36" s="178"/>
      <c r="F36" s="178"/>
      <c r="G36" s="178"/>
      <c r="H36" s="178"/>
      <c r="I36" s="178"/>
      <c r="J36" s="179"/>
      <c r="K36" s="188"/>
      <c r="L36" s="90">
        <f t="shared" si="0"/>
      </c>
      <c r="M36" s="196"/>
      <c r="N36" s="196"/>
      <c r="O36" s="188"/>
      <c r="P36" s="90">
        <f t="shared" si="2"/>
      </c>
      <c r="Q36" s="196"/>
      <c r="R36" s="196"/>
      <c r="S36" s="188"/>
      <c r="T36" s="90">
        <f t="shared" si="3"/>
      </c>
      <c r="U36" s="196"/>
      <c r="V36" s="196"/>
      <c r="W36" s="91">
        <f t="shared" si="1"/>
        <v>109002</v>
      </c>
      <c r="X36" s="80" t="str">
        <f>IF(W36="","",VLOOKUP(W36,'初期設定'!$D$1:$I$407,3,FALSE))</f>
        <v>群馬大</v>
      </c>
      <c r="Y36" s="100"/>
      <c r="Z36" s="100" t="s">
        <v>123</v>
      </c>
      <c r="AA36" s="155" t="s">
        <v>65</v>
      </c>
      <c r="AB36" s="153" t="s">
        <v>66</v>
      </c>
    </row>
    <row r="37" spans="1:28" ht="17.25">
      <c r="A37" s="82">
        <v>31</v>
      </c>
      <c r="B37" s="162"/>
      <c r="C37" s="163"/>
      <c r="D37" s="164"/>
      <c r="E37" s="165"/>
      <c r="F37" s="165"/>
      <c r="G37" s="165"/>
      <c r="H37" s="165"/>
      <c r="I37" s="165"/>
      <c r="J37" s="166"/>
      <c r="K37" s="186"/>
      <c r="L37" s="83">
        <f aca="true" t="shared" si="4" ref="L37:L71">IF(K37="","",VLOOKUP(LEFT(K37,3),kyougi,2,1))</f>
      </c>
      <c r="M37" s="191"/>
      <c r="N37" s="191"/>
      <c r="O37" s="186"/>
      <c r="P37" s="83">
        <f t="shared" si="2"/>
      </c>
      <c r="Q37" s="191"/>
      <c r="R37" s="191"/>
      <c r="S37" s="186"/>
      <c r="T37" s="83">
        <f t="shared" si="3"/>
      </c>
      <c r="U37" s="191"/>
      <c r="V37" s="191"/>
      <c r="W37" s="84">
        <f t="shared" si="1"/>
        <v>109002</v>
      </c>
      <c r="X37" s="80" t="str">
        <f>IF(W37="","",VLOOKUP(W37,'初期設定'!$D$1:$I$407,3,FALSE))</f>
        <v>群馬大</v>
      </c>
      <c r="Y37" s="100"/>
      <c r="Z37" s="100" t="s">
        <v>1089</v>
      </c>
      <c r="AA37" s="153" t="s">
        <v>49</v>
      </c>
      <c r="AB37" s="153" t="s">
        <v>1075</v>
      </c>
    </row>
    <row r="38" spans="1:28" ht="17.25">
      <c r="A38" s="82">
        <v>32</v>
      </c>
      <c r="B38" s="162"/>
      <c r="C38" s="163"/>
      <c r="D38" s="164"/>
      <c r="E38" s="165"/>
      <c r="F38" s="165"/>
      <c r="G38" s="165"/>
      <c r="H38" s="165"/>
      <c r="I38" s="165"/>
      <c r="J38" s="166"/>
      <c r="K38" s="186"/>
      <c r="L38" s="78">
        <f t="shared" si="4"/>
      </c>
      <c r="M38" s="191"/>
      <c r="N38" s="191"/>
      <c r="O38" s="186"/>
      <c r="P38" s="78">
        <f t="shared" si="2"/>
      </c>
      <c r="Q38" s="191"/>
      <c r="R38" s="191"/>
      <c r="S38" s="186"/>
      <c r="T38" s="78">
        <f t="shared" si="3"/>
      </c>
      <c r="U38" s="191"/>
      <c r="V38" s="191"/>
      <c r="W38" s="84">
        <f t="shared" si="1"/>
        <v>109002</v>
      </c>
      <c r="X38" s="80" t="str">
        <f>IF(W38="","",VLOOKUP(W38,'初期設定'!$D$1:$I$407,3,FALSE))</f>
        <v>群馬大</v>
      </c>
      <c r="Y38" s="100" t="s">
        <v>949</v>
      </c>
      <c r="Z38" s="100" t="s">
        <v>945</v>
      </c>
      <c r="AA38" s="153" t="s">
        <v>50</v>
      </c>
      <c r="AB38" s="153" t="s">
        <v>75</v>
      </c>
    </row>
    <row r="39" spans="1:28" ht="17.25">
      <c r="A39" s="82">
        <v>33</v>
      </c>
      <c r="B39" s="162"/>
      <c r="C39" s="163"/>
      <c r="D39" s="164"/>
      <c r="E39" s="165"/>
      <c r="F39" s="165"/>
      <c r="G39" s="165"/>
      <c r="H39" s="165"/>
      <c r="I39" s="165"/>
      <c r="J39" s="166"/>
      <c r="K39" s="186"/>
      <c r="L39" s="78">
        <f t="shared" si="4"/>
      </c>
      <c r="M39" s="191"/>
      <c r="N39" s="191"/>
      <c r="O39" s="186"/>
      <c r="P39" s="78">
        <f t="shared" si="2"/>
      </c>
      <c r="Q39" s="191"/>
      <c r="R39" s="191"/>
      <c r="S39" s="186"/>
      <c r="T39" s="78">
        <f t="shared" si="3"/>
      </c>
      <c r="U39" s="191"/>
      <c r="V39" s="191"/>
      <c r="W39" s="84">
        <f t="shared" si="1"/>
        <v>109002</v>
      </c>
      <c r="X39" s="80" t="str">
        <f>IF(W39="","",VLOOKUP(W39,'初期設定'!$D$1:$I$407,3,FALSE))</f>
        <v>群馬大</v>
      </c>
      <c r="Z39" s="100" t="s">
        <v>946</v>
      </c>
      <c r="AA39" s="155" t="s">
        <v>67</v>
      </c>
      <c r="AB39" s="153" t="s">
        <v>68</v>
      </c>
    </row>
    <row r="40" spans="1:28" ht="17.25">
      <c r="A40" s="82">
        <v>34</v>
      </c>
      <c r="B40" s="162"/>
      <c r="C40" s="163"/>
      <c r="D40" s="164"/>
      <c r="E40" s="165"/>
      <c r="F40" s="165"/>
      <c r="G40" s="165"/>
      <c r="H40" s="165"/>
      <c r="I40" s="165"/>
      <c r="J40" s="166"/>
      <c r="K40" s="186"/>
      <c r="L40" s="78">
        <f t="shared" si="4"/>
      </c>
      <c r="M40" s="191"/>
      <c r="N40" s="191"/>
      <c r="O40" s="186"/>
      <c r="P40" s="78">
        <f t="shared" si="2"/>
      </c>
      <c r="Q40" s="191"/>
      <c r="R40" s="191"/>
      <c r="S40" s="186"/>
      <c r="T40" s="78">
        <f t="shared" si="3"/>
      </c>
      <c r="U40" s="191"/>
      <c r="V40" s="191"/>
      <c r="W40" s="84">
        <f t="shared" si="1"/>
        <v>109002</v>
      </c>
      <c r="X40" s="80" t="str">
        <f>IF(W40="","",VLOOKUP(W40,'初期設定'!$D$1:$I$407,3,FALSE))</f>
        <v>群馬大</v>
      </c>
      <c r="Z40" s="100" t="s">
        <v>947</v>
      </c>
      <c r="AA40" s="153" t="s">
        <v>51</v>
      </c>
      <c r="AB40" s="153" t="s">
        <v>1079</v>
      </c>
    </row>
    <row r="41" spans="1:28" ht="17.25">
      <c r="A41" s="96">
        <v>35</v>
      </c>
      <c r="B41" s="167"/>
      <c r="C41" s="168"/>
      <c r="D41" s="169"/>
      <c r="E41" s="170"/>
      <c r="F41" s="170"/>
      <c r="G41" s="171"/>
      <c r="H41" s="170"/>
      <c r="I41" s="169"/>
      <c r="J41" s="172"/>
      <c r="K41" s="187"/>
      <c r="L41" s="79">
        <f t="shared" si="4"/>
      </c>
      <c r="M41" s="198"/>
      <c r="N41" s="198"/>
      <c r="O41" s="187"/>
      <c r="P41" s="79">
        <f t="shared" si="2"/>
      </c>
      <c r="Q41" s="198"/>
      <c r="R41" s="198"/>
      <c r="S41" s="187"/>
      <c r="T41" s="79">
        <f t="shared" si="3"/>
      </c>
      <c r="U41" s="198"/>
      <c r="V41" s="198"/>
      <c r="W41" s="87">
        <f t="shared" si="1"/>
        <v>109002</v>
      </c>
      <c r="X41" s="80" t="str">
        <f>IF(W41="","",VLOOKUP(W41,'初期設定'!$D$1:$I$407,3,FALSE))</f>
        <v>群馬大</v>
      </c>
      <c r="Z41" s="100" t="s">
        <v>948</v>
      </c>
      <c r="AA41" s="155" t="s">
        <v>1080</v>
      </c>
      <c r="AB41" s="153" t="s">
        <v>1081</v>
      </c>
    </row>
    <row r="42" spans="1:28" ht="17.25">
      <c r="A42" s="82">
        <v>36</v>
      </c>
      <c r="B42" s="162"/>
      <c r="C42" s="163"/>
      <c r="D42" s="164"/>
      <c r="E42" s="173"/>
      <c r="F42" s="173"/>
      <c r="G42" s="174"/>
      <c r="H42" s="173"/>
      <c r="I42" s="165"/>
      <c r="J42" s="166"/>
      <c r="K42" s="186"/>
      <c r="L42" s="78">
        <f t="shared" si="4"/>
      </c>
      <c r="M42" s="191"/>
      <c r="N42" s="191"/>
      <c r="O42" s="186"/>
      <c r="P42" s="78">
        <f t="shared" si="2"/>
      </c>
      <c r="Q42" s="191"/>
      <c r="R42" s="191"/>
      <c r="S42" s="186"/>
      <c r="T42" s="78">
        <f t="shared" si="3"/>
      </c>
      <c r="U42" s="191"/>
      <c r="V42" s="191"/>
      <c r="W42" s="84">
        <f t="shared" si="1"/>
        <v>109002</v>
      </c>
      <c r="X42" s="80" t="str">
        <f>IF(W42="","",VLOOKUP(W42,'初期設定'!$D$1:$I$407,3,FALSE))</f>
        <v>群馬大</v>
      </c>
      <c r="Z42" s="100" t="s">
        <v>119</v>
      </c>
      <c r="AA42" s="153" t="s">
        <v>52</v>
      </c>
      <c r="AB42" s="153" t="s">
        <v>73</v>
      </c>
    </row>
    <row r="43" spans="1:28" ht="17.25">
      <c r="A43" s="82">
        <v>37</v>
      </c>
      <c r="B43" s="162"/>
      <c r="C43" s="163"/>
      <c r="D43" s="164"/>
      <c r="E43" s="165"/>
      <c r="F43" s="165"/>
      <c r="G43" s="165"/>
      <c r="H43" s="165"/>
      <c r="I43" s="165"/>
      <c r="J43" s="166"/>
      <c r="K43" s="186"/>
      <c r="L43" s="78">
        <f t="shared" si="4"/>
      </c>
      <c r="M43" s="191"/>
      <c r="N43" s="191"/>
      <c r="O43" s="186"/>
      <c r="P43" s="78">
        <f t="shared" si="2"/>
      </c>
      <c r="Q43" s="191"/>
      <c r="R43" s="191"/>
      <c r="S43" s="186"/>
      <c r="T43" s="78">
        <f t="shared" si="3"/>
      </c>
      <c r="U43" s="191"/>
      <c r="V43" s="191"/>
      <c r="W43" s="84">
        <f t="shared" si="1"/>
        <v>109002</v>
      </c>
      <c r="X43" s="80" t="str">
        <f>IF(W43="","",VLOOKUP(W43,'初期設定'!$D$1:$I$407,3,FALSE))</f>
        <v>群馬大</v>
      </c>
      <c r="AA43" s="153" t="s">
        <v>53</v>
      </c>
      <c r="AB43" s="153" t="s">
        <v>74</v>
      </c>
    </row>
    <row r="44" spans="1:28" ht="17.25">
      <c r="A44" s="82">
        <v>38</v>
      </c>
      <c r="B44" s="162"/>
      <c r="C44" s="163"/>
      <c r="D44" s="164"/>
      <c r="E44" s="165"/>
      <c r="F44" s="165"/>
      <c r="G44" s="165"/>
      <c r="H44" s="165"/>
      <c r="I44" s="165"/>
      <c r="J44" s="166"/>
      <c r="K44" s="186"/>
      <c r="L44" s="78">
        <f t="shared" si="4"/>
      </c>
      <c r="M44" s="191"/>
      <c r="N44" s="191"/>
      <c r="O44" s="186"/>
      <c r="P44" s="78">
        <f t="shared" si="2"/>
      </c>
      <c r="Q44" s="191"/>
      <c r="R44" s="191"/>
      <c r="S44" s="186"/>
      <c r="T44" s="78">
        <f t="shared" si="3"/>
      </c>
      <c r="U44" s="191"/>
      <c r="V44" s="191"/>
      <c r="W44" s="84">
        <f t="shared" si="1"/>
        <v>109002</v>
      </c>
      <c r="X44" s="80" t="str">
        <f>IF(W44="","",VLOOKUP(W44,'初期設定'!$D$1:$I$407,3,FALSE))</f>
        <v>群馬大</v>
      </c>
      <c r="AA44" s="155" t="s">
        <v>69</v>
      </c>
      <c r="AB44" s="153" t="s">
        <v>1078</v>
      </c>
    </row>
    <row r="45" spans="1:28" ht="17.25">
      <c r="A45" s="82">
        <v>39</v>
      </c>
      <c r="B45" s="162"/>
      <c r="C45" s="163"/>
      <c r="D45" s="164"/>
      <c r="E45" s="165"/>
      <c r="F45" s="165"/>
      <c r="G45" s="165"/>
      <c r="H45" s="165"/>
      <c r="I45" s="165"/>
      <c r="J45" s="166"/>
      <c r="K45" s="186"/>
      <c r="L45" s="78">
        <f t="shared" si="4"/>
      </c>
      <c r="M45" s="191"/>
      <c r="N45" s="191"/>
      <c r="O45" s="186"/>
      <c r="P45" s="78">
        <f t="shared" si="2"/>
      </c>
      <c r="Q45" s="191"/>
      <c r="R45" s="191"/>
      <c r="S45" s="186"/>
      <c r="T45" s="78">
        <f t="shared" si="3"/>
      </c>
      <c r="U45" s="191"/>
      <c r="V45" s="191"/>
      <c r="W45" s="84">
        <f t="shared" si="1"/>
        <v>109002</v>
      </c>
      <c r="X45" s="80" t="str">
        <f>IF(W45="","",VLOOKUP(W45,'初期設定'!$D$1:$I$407,3,FALSE))</f>
        <v>群馬大</v>
      </c>
      <c r="AA45" s="155" t="s">
        <v>1076</v>
      </c>
      <c r="AB45" s="153" t="s">
        <v>1077</v>
      </c>
    </row>
    <row r="46" spans="1:28" ht="18" thickBot="1">
      <c r="A46" s="95">
        <v>40</v>
      </c>
      <c r="B46" s="175"/>
      <c r="C46" s="176"/>
      <c r="D46" s="177"/>
      <c r="E46" s="178"/>
      <c r="F46" s="178"/>
      <c r="G46" s="178"/>
      <c r="H46" s="178"/>
      <c r="I46" s="178"/>
      <c r="J46" s="179"/>
      <c r="K46" s="188"/>
      <c r="L46" s="90">
        <f t="shared" si="4"/>
      </c>
      <c r="M46" s="196"/>
      <c r="N46" s="196"/>
      <c r="O46" s="188"/>
      <c r="P46" s="90">
        <f t="shared" si="2"/>
      </c>
      <c r="Q46" s="196"/>
      <c r="R46" s="196"/>
      <c r="S46" s="188"/>
      <c r="T46" s="90">
        <f t="shared" si="3"/>
      </c>
      <c r="U46" s="196"/>
      <c r="V46" s="196"/>
      <c r="W46" s="91">
        <f t="shared" si="1"/>
        <v>109002</v>
      </c>
      <c r="X46" s="80" t="str">
        <f>IF(W46="","",VLOOKUP(W46,'初期設定'!$D$1:$I$407,3,FALSE))</f>
        <v>群馬大</v>
      </c>
      <c r="AA46" s="155">
        <v>201</v>
      </c>
      <c r="AB46" s="153" t="s">
        <v>70</v>
      </c>
    </row>
    <row r="47" spans="1:28" ht="17.25">
      <c r="A47" s="82">
        <v>41</v>
      </c>
      <c r="B47" s="180"/>
      <c r="C47" s="163"/>
      <c r="D47" s="165"/>
      <c r="E47" s="165"/>
      <c r="F47" s="165"/>
      <c r="G47" s="165"/>
      <c r="H47" s="165"/>
      <c r="I47" s="165"/>
      <c r="J47" s="166"/>
      <c r="K47" s="186"/>
      <c r="L47" s="83">
        <f t="shared" si="4"/>
      </c>
      <c r="M47" s="191"/>
      <c r="N47" s="191"/>
      <c r="O47" s="186"/>
      <c r="P47" s="83">
        <f t="shared" si="2"/>
      </c>
      <c r="Q47" s="191"/>
      <c r="R47" s="191"/>
      <c r="S47" s="186"/>
      <c r="T47" s="83">
        <f t="shared" si="3"/>
      </c>
      <c r="U47" s="191"/>
      <c r="V47" s="191"/>
      <c r="W47" s="84">
        <f t="shared" si="1"/>
        <v>109002</v>
      </c>
      <c r="X47" s="80" t="str">
        <f>IF(W47="","",VLOOKUP(W47,'初期設定'!$D$1:$I$407,3,FALSE))</f>
        <v>群馬大</v>
      </c>
      <c r="AA47" s="153" t="s">
        <v>54</v>
      </c>
      <c r="AB47" s="153" t="s">
        <v>55</v>
      </c>
    </row>
    <row r="48" spans="1:28" ht="17.25">
      <c r="A48" s="82">
        <v>42</v>
      </c>
      <c r="B48" s="180"/>
      <c r="C48" s="163"/>
      <c r="D48" s="165"/>
      <c r="E48" s="165"/>
      <c r="F48" s="165"/>
      <c r="G48" s="165"/>
      <c r="H48" s="165"/>
      <c r="I48" s="165"/>
      <c r="J48" s="166"/>
      <c r="K48" s="186"/>
      <c r="L48" s="78">
        <f t="shared" si="4"/>
      </c>
      <c r="M48" s="191"/>
      <c r="N48" s="191"/>
      <c r="O48" s="186"/>
      <c r="P48" s="78">
        <f t="shared" si="2"/>
      </c>
      <c r="Q48" s="191"/>
      <c r="R48" s="191"/>
      <c r="S48" s="186"/>
      <c r="T48" s="78">
        <f t="shared" si="3"/>
      </c>
      <c r="U48" s="191"/>
      <c r="V48" s="191"/>
      <c r="W48" s="84">
        <f t="shared" si="1"/>
        <v>109002</v>
      </c>
      <c r="X48" s="80" t="str">
        <f>IF(W48="","",VLOOKUP(W48,'初期設定'!$D$1:$I$407,3,FALSE))</f>
        <v>群馬大</v>
      </c>
      <c r="AA48" s="153" t="s">
        <v>56</v>
      </c>
      <c r="AB48" s="153" t="s">
        <v>57</v>
      </c>
    </row>
    <row r="49" spans="1:28" ht="17.25">
      <c r="A49" s="82">
        <v>43</v>
      </c>
      <c r="B49" s="180"/>
      <c r="C49" s="163"/>
      <c r="D49" s="165"/>
      <c r="E49" s="165"/>
      <c r="F49" s="165"/>
      <c r="G49" s="165"/>
      <c r="H49" s="165"/>
      <c r="I49" s="165"/>
      <c r="J49" s="166"/>
      <c r="K49" s="186"/>
      <c r="L49" s="78">
        <f t="shared" si="4"/>
      </c>
      <c r="M49" s="191"/>
      <c r="N49" s="191"/>
      <c r="O49" s="186"/>
      <c r="P49" s="78">
        <f t="shared" si="2"/>
      </c>
      <c r="Q49" s="191"/>
      <c r="R49" s="191"/>
      <c r="S49" s="186"/>
      <c r="T49" s="78">
        <f t="shared" si="3"/>
      </c>
      <c r="U49" s="191"/>
      <c r="V49" s="191"/>
      <c r="W49" s="84">
        <f t="shared" si="1"/>
        <v>109002</v>
      </c>
      <c r="X49" s="80" t="str">
        <f>IF(W49="","",VLOOKUP(W49,'初期設定'!$D$1:$I$407,3,FALSE))</f>
        <v>群馬大</v>
      </c>
      <c r="AA49" s="153">
        <v>213</v>
      </c>
      <c r="AB49" s="153" t="s">
        <v>1082</v>
      </c>
    </row>
    <row r="50" spans="1:28" ht="17.25">
      <c r="A50" s="82">
        <v>44</v>
      </c>
      <c r="B50" s="180"/>
      <c r="C50" s="163"/>
      <c r="D50" s="165"/>
      <c r="E50" s="165"/>
      <c r="F50" s="165"/>
      <c r="G50" s="165"/>
      <c r="H50" s="165"/>
      <c r="I50" s="165"/>
      <c r="J50" s="166"/>
      <c r="K50" s="186"/>
      <c r="L50" s="78">
        <f t="shared" si="4"/>
      </c>
      <c r="M50" s="191"/>
      <c r="N50" s="191"/>
      <c r="O50" s="186"/>
      <c r="P50" s="78">
        <f t="shared" si="2"/>
      </c>
      <c r="Q50" s="191"/>
      <c r="R50" s="191"/>
      <c r="S50" s="186"/>
      <c r="T50" s="78">
        <f t="shared" si="3"/>
      </c>
      <c r="U50" s="191"/>
      <c r="V50" s="191"/>
      <c r="W50" s="84">
        <f t="shared" si="1"/>
        <v>109002</v>
      </c>
      <c r="X50" s="80" t="str">
        <f>IF(W50="","",VLOOKUP(W50,'初期設定'!$D$1:$I$407,3,FALSE))</f>
        <v>群馬大</v>
      </c>
      <c r="AA50" s="153">
        <v>214</v>
      </c>
      <c r="AB50" s="153" t="s">
        <v>1083</v>
      </c>
    </row>
    <row r="51" spans="1:24" ht="17.25">
      <c r="A51" s="96">
        <v>45</v>
      </c>
      <c r="B51" s="167"/>
      <c r="C51" s="168"/>
      <c r="D51" s="169"/>
      <c r="E51" s="170"/>
      <c r="F51" s="170"/>
      <c r="G51" s="171"/>
      <c r="H51" s="169"/>
      <c r="I51" s="169"/>
      <c r="J51" s="172"/>
      <c r="K51" s="187"/>
      <c r="L51" s="79">
        <f t="shared" si="4"/>
      </c>
      <c r="M51" s="198"/>
      <c r="N51" s="198"/>
      <c r="O51" s="187"/>
      <c r="P51" s="79">
        <f t="shared" si="2"/>
      </c>
      <c r="Q51" s="198"/>
      <c r="R51" s="198"/>
      <c r="S51" s="187"/>
      <c r="T51" s="79">
        <f t="shared" si="3"/>
      </c>
      <c r="U51" s="198"/>
      <c r="V51" s="198"/>
      <c r="W51" s="87">
        <f t="shared" si="1"/>
        <v>109002</v>
      </c>
      <c r="X51" s="80" t="str">
        <f>IF(W51="","",VLOOKUP(W51,'初期設定'!$D$1:$I$407,3,FALSE))</f>
        <v>群馬大</v>
      </c>
    </row>
    <row r="52" spans="1:24" ht="17.25">
      <c r="A52" s="82">
        <v>46</v>
      </c>
      <c r="B52" s="180"/>
      <c r="C52" s="163"/>
      <c r="D52" s="165"/>
      <c r="E52" s="173"/>
      <c r="F52" s="173"/>
      <c r="G52" s="174"/>
      <c r="H52" s="165"/>
      <c r="I52" s="165"/>
      <c r="J52" s="166"/>
      <c r="K52" s="186"/>
      <c r="L52" s="78">
        <f t="shared" si="4"/>
      </c>
      <c r="M52" s="191"/>
      <c r="N52" s="191"/>
      <c r="O52" s="186"/>
      <c r="P52" s="78">
        <f t="shared" si="2"/>
      </c>
      <c r="Q52" s="191"/>
      <c r="R52" s="191"/>
      <c r="S52" s="186"/>
      <c r="T52" s="78">
        <f t="shared" si="3"/>
      </c>
      <c r="U52" s="191"/>
      <c r="V52" s="191"/>
      <c r="W52" s="84">
        <f t="shared" si="1"/>
        <v>109002</v>
      </c>
      <c r="X52" s="80" t="str">
        <f>IF(W52="","",VLOOKUP(W52,'初期設定'!$D$1:$I$407,3,FALSE))</f>
        <v>群馬大</v>
      </c>
    </row>
    <row r="53" spans="1:24" ht="17.25">
      <c r="A53" s="82">
        <v>47</v>
      </c>
      <c r="B53" s="180"/>
      <c r="C53" s="163"/>
      <c r="D53" s="165"/>
      <c r="E53" s="165"/>
      <c r="F53" s="165"/>
      <c r="G53" s="165"/>
      <c r="H53" s="165"/>
      <c r="I53" s="165"/>
      <c r="J53" s="166"/>
      <c r="K53" s="186"/>
      <c r="L53" s="78">
        <f t="shared" si="4"/>
      </c>
      <c r="M53" s="191"/>
      <c r="N53" s="191"/>
      <c r="O53" s="186"/>
      <c r="P53" s="78">
        <f t="shared" si="2"/>
      </c>
      <c r="Q53" s="191"/>
      <c r="R53" s="191"/>
      <c r="S53" s="186"/>
      <c r="T53" s="78">
        <f t="shared" si="3"/>
      </c>
      <c r="U53" s="191"/>
      <c r="V53" s="191"/>
      <c r="W53" s="84">
        <f t="shared" si="1"/>
        <v>109002</v>
      </c>
      <c r="X53" s="80" t="str">
        <f>IF(W53="","",VLOOKUP(W53,'初期設定'!$D$1:$I$407,3,FALSE))</f>
        <v>群馬大</v>
      </c>
    </row>
    <row r="54" spans="1:24" ht="17.25">
      <c r="A54" s="82">
        <v>48</v>
      </c>
      <c r="B54" s="180"/>
      <c r="C54" s="163"/>
      <c r="D54" s="165"/>
      <c r="E54" s="165"/>
      <c r="F54" s="165"/>
      <c r="G54" s="165"/>
      <c r="H54" s="165"/>
      <c r="I54" s="165"/>
      <c r="J54" s="166"/>
      <c r="K54" s="186"/>
      <c r="L54" s="78">
        <f t="shared" si="4"/>
      </c>
      <c r="M54" s="191"/>
      <c r="N54" s="191"/>
      <c r="O54" s="186"/>
      <c r="P54" s="78">
        <f t="shared" si="2"/>
      </c>
      <c r="Q54" s="191"/>
      <c r="R54" s="191"/>
      <c r="S54" s="186"/>
      <c r="T54" s="78">
        <f t="shared" si="3"/>
      </c>
      <c r="U54" s="191"/>
      <c r="V54" s="191"/>
      <c r="W54" s="84">
        <f t="shared" si="1"/>
        <v>109002</v>
      </c>
      <c r="X54" s="80" t="str">
        <f>IF(W54="","",VLOOKUP(W54,'初期設定'!$D$1:$I$407,3,FALSE))</f>
        <v>群馬大</v>
      </c>
    </row>
    <row r="55" spans="1:24" ht="17.25">
      <c r="A55" s="82">
        <v>49</v>
      </c>
      <c r="B55" s="180"/>
      <c r="C55" s="163"/>
      <c r="D55" s="165"/>
      <c r="E55" s="165"/>
      <c r="F55" s="165"/>
      <c r="G55" s="165"/>
      <c r="H55" s="165"/>
      <c r="I55" s="165"/>
      <c r="J55" s="166"/>
      <c r="K55" s="186"/>
      <c r="L55" s="78">
        <f t="shared" si="4"/>
      </c>
      <c r="M55" s="191"/>
      <c r="N55" s="191"/>
      <c r="O55" s="186"/>
      <c r="P55" s="78">
        <f t="shared" si="2"/>
      </c>
      <c r="Q55" s="191"/>
      <c r="R55" s="191"/>
      <c r="S55" s="186"/>
      <c r="T55" s="78">
        <f t="shared" si="3"/>
      </c>
      <c r="U55" s="191"/>
      <c r="V55" s="191"/>
      <c r="W55" s="84">
        <f t="shared" si="1"/>
        <v>109002</v>
      </c>
      <c r="X55" s="80" t="str">
        <f>IF(W55="","",VLOOKUP(W55,'初期設定'!$D$1:$I$407,3,FALSE))</f>
        <v>群馬大</v>
      </c>
    </row>
    <row r="56" spans="1:24" ht="18" thickBot="1">
      <c r="A56" s="95">
        <v>50</v>
      </c>
      <c r="B56" s="181"/>
      <c r="C56" s="176"/>
      <c r="D56" s="178"/>
      <c r="E56" s="178"/>
      <c r="F56" s="178"/>
      <c r="G56" s="182"/>
      <c r="H56" s="178"/>
      <c r="I56" s="178"/>
      <c r="J56" s="179"/>
      <c r="K56" s="188"/>
      <c r="L56" s="90">
        <f t="shared" si="4"/>
      </c>
      <c r="M56" s="196"/>
      <c r="N56" s="196"/>
      <c r="O56" s="188"/>
      <c r="P56" s="90">
        <f t="shared" si="2"/>
      </c>
      <c r="Q56" s="196"/>
      <c r="R56" s="196"/>
      <c r="S56" s="188"/>
      <c r="T56" s="90">
        <f t="shared" si="3"/>
      </c>
      <c r="U56" s="196"/>
      <c r="V56" s="196"/>
      <c r="W56" s="91">
        <f t="shared" si="1"/>
        <v>109002</v>
      </c>
      <c r="X56" s="80" t="str">
        <f>IF(W56="","",VLOOKUP(W56,'初期設定'!$D$1:$I$407,3,FALSE))</f>
        <v>群馬大</v>
      </c>
    </row>
    <row r="57" spans="1:24" ht="17.25">
      <c r="A57" s="82">
        <v>51</v>
      </c>
      <c r="B57" s="180"/>
      <c r="C57" s="163"/>
      <c r="D57" s="165"/>
      <c r="E57" s="165"/>
      <c r="F57" s="165"/>
      <c r="G57" s="183"/>
      <c r="H57" s="165"/>
      <c r="I57" s="165"/>
      <c r="J57" s="166"/>
      <c r="K57" s="186"/>
      <c r="L57" s="83">
        <f t="shared" si="4"/>
      </c>
      <c r="M57" s="191"/>
      <c r="N57" s="191"/>
      <c r="O57" s="186"/>
      <c r="P57" s="83">
        <f t="shared" si="2"/>
      </c>
      <c r="Q57" s="191"/>
      <c r="R57" s="191"/>
      <c r="S57" s="186"/>
      <c r="T57" s="83">
        <f t="shared" si="3"/>
      </c>
      <c r="U57" s="191"/>
      <c r="V57" s="191"/>
      <c r="W57" s="84">
        <f t="shared" si="1"/>
        <v>109002</v>
      </c>
      <c r="X57" s="80" t="str">
        <f>IF(W57="","",VLOOKUP(W57,'初期設定'!$D$1:$I$407,3,FALSE))</f>
        <v>群馬大</v>
      </c>
    </row>
    <row r="58" spans="1:24" ht="17.25">
      <c r="A58" s="82">
        <v>52</v>
      </c>
      <c r="B58" s="180"/>
      <c r="C58" s="163"/>
      <c r="D58" s="165"/>
      <c r="E58" s="165"/>
      <c r="F58" s="165"/>
      <c r="G58" s="165"/>
      <c r="H58" s="165"/>
      <c r="I58" s="165"/>
      <c r="J58" s="166"/>
      <c r="K58" s="186"/>
      <c r="L58" s="78">
        <f t="shared" si="4"/>
      </c>
      <c r="M58" s="191"/>
      <c r="N58" s="191"/>
      <c r="O58" s="186"/>
      <c r="P58" s="78">
        <f t="shared" si="2"/>
      </c>
      <c r="Q58" s="191"/>
      <c r="R58" s="191"/>
      <c r="S58" s="186"/>
      <c r="T58" s="78">
        <f t="shared" si="3"/>
      </c>
      <c r="U58" s="191"/>
      <c r="V58" s="191"/>
      <c r="W58" s="84">
        <f t="shared" si="1"/>
        <v>109002</v>
      </c>
      <c r="X58" s="80" t="str">
        <f>IF(W58="","",VLOOKUP(W58,'初期設定'!$D$1:$I$407,3,FALSE))</f>
        <v>群馬大</v>
      </c>
    </row>
    <row r="59" spans="1:24" ht="17.25">
      <c r="A59" s="82">
        <v>53</v>
      </c>
      <c r="B59" s="180"/>
      <c r="C59" s="163"/>
      <c r="D59" s="165"/>
      <c r="E59" s="165"/>
      <c r="F59" s="165"/>
      <c r="G59" s="165"/>
      <c r="H59" s="165"/>
      <c r="I59" s="165"/>
      <c r="J59" s="166"/>
      <c r="K59" s="186"/>
      <c r="L59" s="78">
        <f t="shared" si="4"/>
      </c>
      <c r="M59" s="191"/>
      <c r="N59" s="191"/>
      <c r="O59" s="186"/>
      <c r="P59" s="78">
        <f t="shared" si="2"/>
      </c>
      <c r="Q59" s="191"/>
      <c r="R59" s="191"/>
      <c r="S59" s="186"/>
      <c r="T59" s="78">
        <f t="shared" si="3"/>
      </c>
      <c r="U59" s="191"/>
      <c r="V59" s="191"/>
      <c r="W59" s="84">
        <f t="shared" si="1"/>
        <v>109002</v>
      </c>
      <c r="X59" s="80" t="str">
        <f>IF(W59="","",VLOOKUP(W59,'初期設定'!$D$1:$I$407,3,FALSE))</f>
        <v>群馬大</v>
      </c>
    </row>
    <row r="60" spans="1:24" ht="17.25">
      <c r="A60" s="82">
        <v>54</v>
      </c>
      <c r="B60" s="180"/>
      <c r="C60" s="163"/>
      <c r="D60" s="165"/>
      <c r="E60" s="165"/>
      <c r="F60" s="165"/>
      <c r="G60" s="165"/>
      <c r="H60" s="165"/>
      <c r="I60" s="165"/>
      <c r="J60" s="166"/>
      <c r="K60" s="186"/>
      <c r="L60" s="78">
        <f t="shared" si="4"/>
      </c>
      <c r="M60" s="191"/>
      <c r="N60" s="191"/>
      <c r="O60" s="186"/>
      <c r="P60" s="78">
        <f t="shared" si="2"/>
      </c>
      <c r="Q60" s="191"/>
      <c r="R60" s="191"/>
      <c r="S60" s="186"/>
      <c r="T60" s="78">
        <f t="shared" si="3"/>
      </c>
      <c r="U60" s="191"/>
      <c r="V60" s="191"/>
      <c r="W60" s="84">
        <f t="shared" si="1"/>
        <v>109002</v>
      </c>
      <c r="X60" s="80" t="str">
        <f>IF(W60="","",VLOOKUP(W60,'初期設定'!$D$1:$I$407,3,FALSE))</f>
        <v>群馬大</v>
      </c>
    </row>
    <row r="61" spans="1:24" ht="17.25">
      <c r="A61" s="96">
        <v>55</v>
      </c>
      <c r="B61" s="167"/>
      <c r="C61" s="168"/>
      <c r="D61" s="169"/>
      <c r="E61" s="170"/>
      <c r="F61" s="169"/>
      <c r="G61" s="169"/>
      <c r="H61" s="169"/>
      <c r="I61" s="169"/>
      <c r="J61" s="172"/>
      <c r="K61" s="187"/>
      <c r="L61" s="79">
        <f t="shared" si="4"/>
      </c>
      <c r="M61" s="198"/>
      <c r="N61" s="198"/>
      <c r="O61" s="187"/>
      <c r="P61" s="79">
        <f t="shared" si="2"/>
      </c>
      <c r="Q61" s="198"/>
      <c r="R61" s="198"/>
      <c r="S61" s="187"/>
      <c r="T61" s="79">
        <f t="shared" si="3"/>
      </c>
      <c r="U61" s="198"/>
      <c r="V61" s="198"/>
      <c r="W61" s="87">
        <f t="shared" si="1"/>
        <v>109002</v>
      </c>
      <c r="X61" s="80" t="str">
        <f>IF(W61="","",VLOOKUP(W61,'初期設定'!$D$1:$I$407,3,FALSE))</f>
        <v>群馬大</v>
      </c>
    </row>
    <row r="62" spans="1:24" ht="17.25">
      <c r="A62" s="82">
        <v>56</v>
      </c>
      <c r="B62" s="180"/>
      <c r="C62" s="163"/>
      <c r="D62" s="165"/>
      <c r="E62" s="173"/>
      <c r="F62" s="165"/>
      <c r="G62" s="165"/>
      <c r="H62" s="165"/>
      <c r="I62" s="165"/>
      <c r="J62" s="166"/>
      <c r="K62" s="186"/>
      <c r="L62" s="78">
        <f t="shared" si="4"/>
      </c>
      <c r="M62" s="191"/>
      <c r="N62" s="191"/>
      <c r="O62" s="186"/>
      <c r="P62" s="78">
        <f t="shared" si="2"/>
      </c>
      <c r="Q62" s="191"/>
      <c r="R62" s="191"/>
      <c r="S62" s="186"/>
      <c r="T62" s="78">
        <f t="shared" si="3"/>
      </c>
      <c r="U62" s="191"/>
      <c r="V62" s="191"/>
      <c r="W62" s="84">
        <f t="shared" si="1"/>
        <v>109002</v>
      </c>
      <c r="X62" s="80" t="str">
        <f>IF(W62="","",VLOOKUP(W62,'初期設定'!$D$1:$I$407,3,FALSE))</f>
        <v>群馬大</v>
      </c>
    </row>
    <row r="63" spans="1:24" ht="17.25">
      <c r="A63" s="82">
        <v>57</v>
      </c>
      <c r="B63" s="180"/>
      <c r="C63" s="163"/>
      <c r="D63" s="165"/>
      <c r="E63" s="165"/>
      <c r="F63" s="165"/>
      <c r="G63" s="165"/>
      <c r="H63" s="165"/>
      <c r="I63" s="165"/>
      <c r="J63" s="166"/>
      <c r="K63" s="186"/>
      <c r="L63" s="78">
        <f t="shared" si="4"/>
      </c>
      <c r="M63" s="191"/>
      <c r="N63" s="191"/>
      <c r="O63" s="186"/>
      <c r="P63" s="78">
        <f t="shared" si="2"/>
      </c>
      <c r="Q63" s="191"/>
      <c r="R63" s="191"/>
      <c r="S63" s="186"/>
      <c r="T63" s="78">
        <f t="shared" si="3"/>
      </c>
      <c r="U63" s="191"/>
      <c r="V63" s="191"/>
      <c r="W63" s="84">
        <f t="shared" si="1"/>
        <v>109002</v>
      </c>
      <c r="X63" s="80" t="str">
        <f>IF(W63="","",VLOOKUP(W63,'初期設定'!$D$1:$I$407,3,FALSE))</f>
        <v>群馬大</v>
      </c>
    </row>
    <row r="64" spans="1:24" ht="17.25">
      <c r="A64" s="82">
        <v>58</v>
      </c>
      <c r="B64" s="180"/>
      <c r="C64" s="163"/>
      <c r="D64" s="165"/>
      <c r="E64" s="165"/>
      <c r="F64" s="165"/>
      <c r="G64" s="165"/>
      <c r="H64" s="165"/>
      <c r="I64" s="165"/>
      <c r="J64" s="166"/>
      <c r="K64" s="186"/>
      <c r="L64" s="78">
        <f t="shared" si="4"/>
      </c>
      <c r="M64" s="191"/>
      <c r="N64" s="191"/>
      <c r="O64" s="186"/>
      <c r="P64" s="78">
        <f t="shared" si="2"/>
      </c>
      <c r="Q64" s="191"/>
      <c r="R64" s="191"/>
      <c r="S64" s="186"/>
      <c r="T64" s="78">
        <f t="shared" si="3"/>
      </c>
      <c r="U64" s="191"/>
      <c r="V64" s="191"/>
      <c r="W64" s="84">
        <f t="shared" si="1"/>
        <v>109002</v>
      </c>
      <c r="X64" s="80" t="str">
        <f>IF(W64="","",VLOOKUP(W64,'初期設定'!$D$1:$I$407,3,FALSE))</f>
        <v>群馬大</v>
      </c>
    </row>
    <row r="65" spans="1:24" ht="17.25">
      <c r="A65" s="82">
        <v>59</v>
      </c>
      <c r="B65" s="180"/>
      <c r="C65" s="163"/>
      <c r="D65" s="165"/>
      <c r="E65" s="165"/>
      <c r="F65" s="165"/>
      <c r="G65" s="165"/>
      <c r="H65" s="165"/>
      <c r="I65" s="165"/>
      <c r="J65" s="166"/>
      <c r="K65" s="186"/>
      <c r="L65" s="78">
        <f t="shared" si="4"/>
      </c>
      <c r="M65" s="191"/>
      <c r="N65" s="191"/>
      <c r="O65" s="186"/>
      <c r="P65" s="78">
        <f t="shared" si="2"/>
      </c>
      <c r="Q65" s="191"/>
      <c r="R65" s="191"/>
      <c r="S65" s="186"/>
      <c r="T65" s="78">
        <f t="shared" si="3"/>
      </c>
      <c r="U65" s="191"/>
      <c r="V65" s="191"/>
      <c r="W65" s="84">
        <f t="shared" si="1"/>
        <v>109002</v>
      </c>
      <c r="X65" s="80" t="str">
        <f>IF(W65="","",VLOOKUP(W65,'初期設定'!$D$1:$I$407,3,FALSE))</f>
        <v>群馬大</v>
      </c>
    </row>
    <row r="66" spans="1:24" ht="18" thickBot="1">
      <c r="A66" s="95">
        <v>60</v>
      </c>
      <c r="B66" s="181"/>
      <c r="C66" s="176"/>
      <c r="D66" s="178"/>
      <c r="E66" s="178"/>
      <c r="F66" s="178"/>
      <c r="G66" s="178"/>
      <c r="H66" s="178"/>
      <c r="I66" s="178"/>
      <c r="J66" s="179"/>
      <c r="K66" s="188"/>
      <c r="L66" s="90">
        <f t="shared" si="4"/>
      </c>
      <c r="M66" s="196"/>
      <c r="N66" s="196"/>
      <c r="O66" s="188"/>
      <c r="P66" s="90">
        <f t="shared" si="2"/>
      </c>
      <c r="Q66" s="196"/>
      <c r="R66" s="196"/>
      <c r="S66" s="188"/>
      <c r="T66" s="90">
        <f t="shared" si="3"/>
      </c>
      <c r="U66" s="196"/>
      <c r="V66" s="196"/>
      <c r="W66" s="91">
        <f t="shared" si="1"/>
        <v>109002</v>
      </c>
      <c r="X66" s="80" t="str">
        <f>IF(W66="","",VLOOKUP(W66,'初期設定'!$D$1:$I$407,3,FALSE))</f>
        <v>群馬大</v>
      </c>
    </row>
    <row r="67" spans="1:24" ht="17.25">
      <c r="A67" s="82">
        <v>61</v>
      </c>
      <c r="B67" s="162"/>
      <c r="C67" s="163"/>
      <c r="D67" s="164"/>
      <c r="E67" s="165"/>
      <c r="F67" s="165"/>
      <c r="G67" s="165"/>
      <c r="H67" s="165"/>
      <c r="I67" s="165"/>
      <c r="J67" s="166"/>
      <c r="K67" s="186"/>
      <c r="L67" s="83">
        <f t="shared" si="4"/>
      </c>
      <c r="M67" s="191"/>
      <c r="N67" s="191"/>
      <c r="O67" s="186"/>
      <c r="P67" s="83">
        <f t="shared" si="2"/>
      </c>
      <c r="Q67" s="191"/>
      <c r="R67" s="191"/>
      <c r="S67" s="186"/>
      <c r="T67" s="83">
        <f t="shared" si="3"/>
      </c>
      <c r="U67" s="191"/>
      <c r="V67" s="191"/>
      <c r="W67" s="84">
        <f t="shared" si="1"/>
        <v>109002</v>
      </c>
      <c r="X67" s="80" t="str">
        <f>IF(W67="","",VLOOKUP(W67,'初期設定'!$D$1:$I$407,3,FALSE))</f>
        <v>群馬大</v>
      </c>
    </row>
    <row r="68" spans="1:24" ht="17.25">
      <c r="A68" s="82">
        <v>62</v>
      </c>
      <c r="B68" s="162"/>
      <c r="C68" s="163"/>
      <c r="D68" s="164"/>
      <c r="E68" s="165"/>
      <c r="F68" s="165"/>
      <c r="G68" s="165"/>
      <c r="H68" s="165"/>
      <c r="I68" s="165"/>
      <c r="J68" s="166"/>
      <c r="K68" s="186"/>
      <c r="L68" s="78">
        <f t="shared" si="4"/>
      </c>
      <c r="M68" s="191"/>
      <c r="N68" s="191"/>
      <c r="O68" s="186"/>
      <c r="P68" s="78">
        <f t="shared" si="2"/>
      </c>
      <c r="Q68" s="191"/>
      <c r="R68" s="191"/>
      <c r="S68" s="186"/>
      <c r="T68" s="78">
        <f t="shared" si="3"/>
      </c>
      <c r="U68" s="191"/>
      <c r="V68" s="191"/>
      <c r="W68" s="84">
        <f t="shared" si="1"/>
        <v>109002</v>
      </c>
      <c r="X68" s="80" t="str">
        <f>IF(W68="","",VLOOKUP(W68,'初期設定'!$D$1:$I$407,3,FALSE))</f>
        <v>群馬大</v>
      </c>
    </row>
    <row r="69" spans="1:24" ht="17.25">
      <c r="A69" s="82">
        <v>63</v>
      </c>
      <c r="B69" s="162"/>
      <c r="C69" s="163"/>
      <c r="D69" s="164"/>
      <c r="E69" s="165"/>
      <c r="F69" s="165"/>
      <c r="G69" s="165"/>
      <c r="H69" s="165"/>
      <c r="I69" s="165"/>
      <c r="J69" s="166"/>
      <c r="K69" s="186"/>
      <c r="L69" s="78">
        <f t="shared" si="4"/>
      </c>
      <c r="M69" s="191"/>
      <c r="N69" s="191"/>
      <c r="O69" s="186"/>
      <c r="P69" s="78">
        <f t="shared" si="2"/>
      </c>
      <c r="Q69" s="191"/>
      <c r="R69" s="191"/>
      <c r="S69" s="186"/>
      <c r="T69" s="78">
        <f t="shared" si="3"/>
      </c>
      <c r="U69" s="191"/>
      <c r="V69" s="191"/>
      <c r="W69" s="84">
        <f t="shared" si="1"/>
        <v>109002</v>
      </c>
      <c r="X69" s="80" t="str">
        <f>IF(W69="","",VLOOKUP(W69,'初期設定'!$D$1:$I$407,3,FALSE))</f>
        <v>群馬大</v>
      </c>
    </row>
    <row r="70" spans="1:24" ht="17.25">
      <c r="A70" s="82">
        <v>64</v>
      </c>
      <c r="B70" s="162"/>
      <c r="C70" s="163"/>
      <c r="D70" s="164"/>
      <c r="E70" s="165"/>
      <c r="F70" s="165"/>
      <c r="G70" s="165"/>
      <c r="H70" s="165"/>
      <c r="I70" s="165"/>
      <c r="J70" s="166"/>
      <c r="K70" s="186"/>
      <c r="L70" s="78">
        <f t="shared" si="4"/>
      </c>
      <c r="M70" s="191"/>
      <c r="N70" s="191"/>
      <c r="O70" s="186"/>
      <c r="P70" s="78">
        <f t="shared" si="2"/>
      </c>
      <c r="Q70" s="191"/>
      <c r="R70" s="191"/>
      <c r="S70" s="186"/>
      <c r="T70" s="78">
        <f t="shared" si="3"/>
      </c>
      <c r="U70" s="191"/>
      <c r="V70" s="191"/>
      <c r="W70" s="84">
        <f t="shared" si="1"/>
        <v>109002</v>
      </c>
      <c r="X70" s="80" t="str">
        <f>IF(W70="","",VLOOKUP(W70,'初期設定'!$D$1:$I$407,3,FALSE))</f>
        <v>群馬大</v>
      </c>
    </row>
    <row r="71" spans="1:24" ht="17.25">
      <c r="A71" s="96">
        <v>65</v>
      </c>
      <c r="B71" s="167"/>
      <c r="C71" s="168"/>
      <c r="D71" s="169"/>
      <c r="E71" s="170"/>
      <c r="F71" s="170"/>
      <c r="G71" s="171"/>
      <c r="H71" s="170"/>
      <c r="I71" s="169"/>
      <c r="J71" s="172"/>
      <c r="K71" s="187"/>
      <c r="L71" s="79">
        <f t="shared" si="4"/>
      </c>
      <c r="M71" s="198"/>
      <c r="N71" s="198"/>
      <c r="O71" s="187"/>
      <c r="P71" s="79">
        <f t="shared" si="2"/>
      </c>
      <c r="Q71" s="198"/>
      <c r="R71" s="198"/>
      <c r="S71" s="187"/>
      <c r="T71" s="79">
        <f t="shared" si="3"/>
      </c>
      <c r="U71" s="198"/>
      <c r="V71" s="198"/>
      <c r="W71" s="87">
        <f t="shared" si="1"/>
        <v>109002</v>
      </c>
      <c r="X71" s="80" t="str">
        <f>IF(W71="","",VLOOKUP(W71,'初期設定'!$D$1:$I$407,3,FALSE))</f>
        <v>群馬大</v>
      </c>
    </row>
    <row r="72" spans="1:24" ht="17.25">
      <c r="A72" s="82">
        <v>66</v>
      </c>
      <c r="B72" s="162"/>
      <c r="C72" s="163"/>
      <c r="D72" s="164"/>
      <c r="E72" s="173"/>
      <c r="F72" s="173"/>
      <c r="G72" s="174"/>
      <c r="H72" s="173"/>
      <c r="I72" s="165"/>
      <c r="J72" s="166"/>
      <c r="K72" s="186"/>
      <c r="L72" s="78">
        <f aca="true" t="shared" si="5" ref="L72:L96">IF(K72="","",VLOOKUP(LEFT(K72,3),kyougi,2,1))</f>
      </c>
      <c r="M72" s="191"/>
      <c r="N72" s="191"/>
      <c r="O72" s="186"/>
      <c r="P72" s="78">
        <f aca="true" t="shared" si="6" ref="P72:P96">IF(O72="","",VLOOKUP(LEFT(O72,3),kyougi,2,1))</f>
      </c>
      <c r="Q72" s="191"/>
      <c r="R72" s="191"/>
      <c r="S72" s="186"/>
      <c r="T72" s="78">
        <f aca="true" t="shared" si="7" ref="T72:T96">IF(S72="","",VLOOKUP(LEFT(S72,3),kyougi,2,1))</f>
      </c>
      <c r="U72" s="191"/>
      <c r="V72" s="191"/>
      <c r="W72" s="84">
        <f aca="true" t="shared" si="8" ref="W72:W96">IF($B$2="","",$B$2)</f>
        <v>109002</v>
      </c>
      <c r="X72" s="80" t="str">
        <f>IF(W72="","",VLOOKUP(W72,'初期設定'!$D$1:$I$407,3,FALSE))</f>
        <v>群馬大</v>
      </c>
    </row>
    <row r="73" spans="1:24" ht="17.25">
      <c r="A73" s="82">
        <v>67</v>
      </c>
      <c r="B73" s="162"/>
      <c r="C73" s="163"/>
      <c r="D73" s="164"/>
      <c r="E73" s="165"/>
      <c r="F73" s="165"/>
      <c r="G73" s="165"/>
      <c r="H73" s="165"/>
      <c r="I73" s="165"/>
      <c r="J73" s="166"/>
      <c r="K73" s="186"/>
      <c r="L73" s="78">
        <f t="shared" si="5"/>
      </c>
      <c r="M73" s="191"/>
      <c r="N73" s="191"/>
      <c r="O73" s="186"/>
      <c r="P73" s="78">
        <f t="shared" si="6"/>
      </c>
      <c r="Q73" s="191"/>
      <c r="R73" s="191"/>
      <c r="S73" s="186"/>
      <c r="T73" s="78">
        <f t="shared" si="7"/>
      </c>
      <c r="U73" s="191"/>
      <c r="V73" s="191"/>
      <c r="W73" s="84">
        <f t="shared" si="8"/>
        <v>109002</v>
      </c>
      <c r="X73" s="80" t="str">
        <f>IF(W73="","",VLOOKUP(W73,'初期設定'!$D$1:$I$407,3,FALSE))</f>
        <v>群馬大</v>
      </c>
    </row>
    <row r="74" spans="1:24" ht="17.25">
      <c r="A74" s="82">
        <v>68</v>
      </c>
      <c r="B74" s="162"/>
      <c r="C74" s="163"/>
      <c r="D74" s="164"/>
      <c r="E74" s="165"/>
      <c r="F74" s="165"/>
      <c r="G74" s="165"/>
      <c r="H74" s="165"/>
      <c r="I74" s="165"/>
      <c r="J74" s="166"/>
      <c r="K74" s="186"/>
      <c r="L74" s="78">
        <f t="shared" si="5"/>
      </c>
      <c r="M74" s="191"/>
      <c r="N74" s="191"/>
      <c r="O74" s="186"/>
      <c r="P74" s="78">
        <f t="shared" si="6"/>
      </c>
      <c r="Q74" s="191"/>
      <c r="R74" s="191"/>
      <c r="S74" s="186"/>
      <c r="T74" s="78">
        <f t="shared" si="7"/>
      </c>
      <c r="U74" s="191"/>
      <c r="V74" s="191"/>
      <c r="W74" s="84">
        <f t="shared" si="8"/>
        <v>109002</v>
      </c>
      <c r="X74" s="80" t="str">
        <f>IF(W74="","",VLOOKUP(W74,'初期設定'!$D$1:$I$407,3,FALSE))</f>
        <v>群馬大</v>
      </c>
    </row>
    <row r="75" spans="1:24" ht="17.25">
      <c r="A75" s="82">
        <v>69</v>
      </c>
      <c r="B75" s="162"/>
      <c r="C75" s="163"/>
      <c r="D75" s="164"/>
      <c r="E75" s="165"/>
      <c r="F75" s="165"/>
      <c r="G75" s="165"/>
      <c r="H75" s="165"/>
      <c r="I75" s="165"/>
      <c r="J75" s="166"/>
      <c r="K75" s="186"/>
      <c r="L75" s="78">
        <f t="shared" si="5"/>
      </c>
      <c r="M75" s="191"/>
      <c r="N75" s="191"/>
      <c r="O75" s="186"/>
      <c r="P75" s="78">
        <f t="shared" si="6"/>
      </c>
      <c r="Q75" s="191"/>
      <c r="R75" s="191"/>
      <c r="S75" s="186"/>
      <c r="T75" s="78">
        <f t="shared" si="7"/>
      </c>
      <c r="U75" s="191"/>
      <c r="V75" s="191"/>
      <c r="W75" s="84">
        <f t="shared" si="8"/>
        <v>109002</v>
      </c>
      <c r="X75" s="80" t="str">
        <f>IF(W75="","",VLOOKUP(W75,'初期設定'!$D$1:$I$407,3,FALSE))</f>
        <v>群馬大</v>
      </c>
    </row>
    <row r="76" spans="1:24" ht="18" thickBot="1">
      <c r="A76" s="95">
        <v>70</v>
      </c>
      <c r="B76" s="175"/>
      <c r="C76" s="176"/>
      <c r="D76" s="177"/>
      <c r="E76" s="178"/>
      <c r="F76" s="178"/>
      <c r="G76" s="178"/>
      <c r="H76" s="178"/>
      <c r="I76" s="178"/>
      <c r="J76" s="179"/>
      <c r="K76" s="188"/>
      <c r="L76" s="90">
        <f t="shared" si="5"/>
      </c>
      <c r="M76" s="196"/>
      <c r="N76" s="196"/>
      <c r="O76" s="188"/>
      <c r="P76" s="90">
        <f t="shared" si="6"/>
      </c>
      <c r="Q76" s="196"/>
      <c r="R76" s="196"/>
      <c r="S76" s="188"/>
      <c r="T76" s="90">
        <f t="shared" si="7"/>
      </c>
      <c r="U76" s="196"/>
      <c r="V76" s="196"/>
      <c r="W76" s="91">
        <f t="shared" si="8"/>
        <v>109002</v>
      </c>
      <c r="X76" s="80" t="str">
        <f>IF(W76="","",VLOOKUP(W76,'初期設定'!$D$1:$I$407,3,FALSE))</f>
        <v>群馬大</v>
      </c>
    </row>
    <row r="77" spans="1:24" ht="17.25">
      <c r="A77" s="82">
        <v>71</v>
      </c>
      <c r="B77" s="180"/>
      <c r="C77" s="163"/>
      <c r="D77" s="165"/>
      <c r="E77" s="165"/>
      <c r="F77" s="165"/>
      <c r="G77" s="165"/>
      <c r="H77" s="165"/>
      <c r="I77" s="165"/>
      <c r="J77" s="166"/>
      <c r="K77" s="186"/>
      <c r="L77" s="83">
        <f t="shared" si="5"/>
      </c>
      <c r="M77" s="191"/>
      <c r="N77" s="191"/>
      <c r="O77" s="186"/>
      <c r="P77" s="83">
        <f t="shared" si="6"/>
      </c>
      <c r="Q77" s="191"/>
      <c r="R77" s="191"/>
      <c r="S77" s="186"/>
      <c r="T77" s="83">
        <f t="shared" si="7"/>
      </c>
      <c r="U77" s="191"/>
      <c r="V77" s="191"/>
      <c r="W77" s="84">
        <f t="shared" si="8"/>
        <v>109002</v>
      </c>
      <c r="X77" s="80" t="str">
        <f>IF(W77="","",VLOOKUP(W77,'初期設定'!$D$1:$I$407,3,FALSE))</f>
        <v>群馬大</v>
      </c>
    </row>
    <row r="78" spans="1:24" ht="17.25">
      <c r="A78" s="82">
        <v>72</v>
      </c>
      <c r="B78" s="180"/>
      <c r="C78" s="163"/>
      <c r="D78" s="165"/>
      <c r="E78" s="165"/>
      <c r="F78" s="165"/>
      <c r="G78" s="165"/>
      <c r="H78" s="165"/>
      <c r="I78" s="165"/>
      <c r="J78" s="166"/>
      <c r="K78" s="186"/>
      <c r="L78" s="78">
        <f t="shared" si="5"/>
      </c>
      <c r="M78" s="191"/>
      <c r="N78" s="191"/>
      <c r="O78" s="186"/>
      <c r="P78" s="78">
        <f t="shared" si="6"/>
      </c>
      <c r="Q78" s="191"/>
      <c r="R78" s="191"/>
      <c r="S78" s="186"/>
      <c r="T78" s="78">
        <f t="shared" si="7"/>
      </c>
      <c r="U78" s="191"/>
      <c r="V78" s="191"/>
      <c r="W78" s="84">
        <f t="shared" si="8"/>
        <v>109002</v>
      </c>
      <c r="X78" s="80" t="str">
        <f>IF(W78="","",VLOOKUP(W78,'初期設定'!$D$1:$I$407,3,FALSE))</f>
        <v>群馬大</v>
      </c>
    </row>
    <row r="79" spans="1:24" ht="17.25">
      <c r="A79" s="82">
        <v>73</v>
      </c>
      <c r="B79" s="180"/>
      <c r="C79" s="163"/>
      <c r="D79" s="165"/>
      <c r="E79" s="165"/>
      <c r="F79" s="165"/>
      <c r="G79" s="165"/>
      <c r="H79" s="165"/>
      <c r="I79" s="165"/>
      <c r="J79" s="166"/>
      <c r="K79" s="186"/>
      <c r="L79" s="78">
        <f t="shared" si="5"/>
      </c>
      <c r="M79" s="191"/>
      <c r="N79" s="191"/>
      <c r="O79" s="186"/>
      <c r="P79" s="78">
        <f t="shared" si="6"/>
      </c>
      <c r="Q79" s="191"/>
      <c r="R79" s="191"/>
      <c r="S79" s="186"/>
      <c r="T79" s="78">
        <f t="shared" si="7"/>
      </c>
      <c r="U79" s="191"/>
      <c r="V79" s="191"/>
      <c r="W79" s="84">
        <f t="shared" si="8"/>
        <v>109002</v>
      </c>
      <c r="X79" s="80" t="str">
        <f>IF(W79="","",VLOOKUP(W79,'初期設定'!$D$1:$I$407,3,FALSE))</f>
        <v>群馬大</v>
      </c>
    </row>
    <row r="80" spans="1:24" ht="17.25">
      <c r="A80" s="82">
        <v>74</v>
      </c>
      <c r="B80" s="180"/>
      <c r="C80" s="163"/>
      <c r="D80" s="165"/>
      <c r="E80" s="165"/>
      <c r="F80" s="165"/>
      <c r="G80" s="165"/>
      <c r="H80" s="165"/>
      <c r="I80" s="165"/>
      <c r="J80" s="166"/>
      <c r="K80" s="186"/>
      <c r="L80" s="78">
        <f t="shared" si="5"/>
      </c>
      <c r="M80" s="191"/>
      <c r="N80" s="191"/>
      <c r="O80" s="186"/>
      <c r="P80" s="78">
        <f t="shared" si="6"/>
      </c>
      <c r="Q80" s="191"/>
      <c r="R80" s="191"/>
      <c r="S80" s="186"/>
      <c r="T80" s="78">
        <f t="shared" si="7"/>
      </c>
      <c r="U80" s="191"/>
      <c r="V80" s="191"/>
      <c r="W80" s="84">
        <f t="shared" si="8"/>
        <v>109002</v>
      </c>
      <c r="X80" s="80" t="str">
        <f>IF(W80="","",VLOOKUP(W80,'初期設定'!$D$1:$I$407,3,FALSE))</f>
        <v>群馬大</v>
      </c>
    </row>
    <row r="81" spans="1:24" ht="17.25">
      <c r="A81" s="96">
        <v>75</v>
      </c>
      <c r="B81" s="167"/>
      <c r="C81" s="168"/>
      <c r="D81" s="169"/>
      <c r="E81" s="170"/>
      <c r="F81" s="170"/>
      <c r="G81" s="171"/>
      <c r="H81" s="169"/>
      <c r="I81" s="169"/>
      <c r="J81" s="172"/>
      <c r="K81" s="187"/>
      <c r="L81" s="79">
        <f t="shared" si="5"/>
      </c>
      <c r="M81" s="198"/>
      <c r="N81" s="198"/>
      <c r="O81" s="187"/>
      <c r="P81" s="79">
        <f t="shared" si="6"/>
      </c>
      <c r="Q81" s="198"/>
      <c r="R81" s="198"/>
      <c r="S81" s="187"/>
      <c r="T81" s="79">
        <f t="shared" si="7"/>
      </c>
      <c r="U81" s="198"/>
      <c r="V81" s="198"/>
      <c r="W81" s="87">
        <f t="shared" si="8"/>
        <v>109002</v>
      </c>
      <c r="X81" s="80" t="str">
        <f>IF(W81="","",VLOOKUP(W81,'初期設定'!$D$1:$I$407,3,FALSE))</f>
        <v>群馬大</v>
      </c>
    </row>
    <row r="82" spans="1:24" ht="17.25">
      <c r="A82" s="82">
        <v>76</v>
      </c>
      <c r="B82" s="180"/>
      <c r="C82" s="163"/>
      <c r="D82" s="165"/>
      <c r="E82" s="173"/>
      <c r="F82" s="173"/>
      <c r="G82" s="174"/>
      <c r="H82" s="165"/>
      <c r="I82" s="165"/>
      <c r="J82" s="166"/>
      <c r="K82" s="186"/>
      <c r="L82" s="78">
        <f t="shared" si="5"/>
      </c>
      <c r="M82" s="191"/>
      <c r="N82" s="191"/>
      <c r="O82" s="186"/>
      <c r="P82" s="78">
        <f t="shared" si="6"/>
      </c>
      <c r="Q82" s="191"/>
      <c r="R82" s="191"/>
      <c r="S82" s="186"/>
      <c r="T82" s="78">
        <f t="shared" si="7"/>
      </c>
      <c r="U82" s="191"/>
      <c r="V82" s="191"/>
      <c r="W82" s="84">
        <f t="shared" si="8"/>
        <v>109002</v>
      </c>
      <c r="X82" s="80" t="str">
        <f>IF(W82="","",VLOOKUP(W82,'初期設定'!$D$1:$I$407,3,FALSE))</f>
        <v>群馬大</v>
      </c>
    </row>
    <row r="83" spans="1:24" ht="17.25">
      <c r="A83" s="82">
        <v>77</v>
      </c>
      <c r="B83" s="180"/>
      <c r="C83" s="163"/>
      <c r="D83" s="165"/>
      <c r="E83" s="165"/>
      <c r="F83" s="165"/>
      <c r="G83" s="165"/>
      <c r="H83" s="165"/>
      <c r="I83" s="165"/>
      <c r="J83" s="166"/>
      <c r="K83" s="186"/>
      <c r="L83" s="78">
        <f t="shared" si="5"/>
      </c>
      <c r="M83" s="191"/>
      <c r="N83" s="191"/>
      <c r="O83" s="186"/>
      <c r="P83" s="78">
        <f t="shared" si="6"/>
      </c>
      <c r="Q83" s="191"/>
      <c r="R83" s="191"/>
      <c r="S83" s="186"/>
      <c r="T83" s="78">
        <f t="shared" si="7"/>
      </c>
      <c r="U83" s="191"/>
      <c r="V83" s="191"/>
      <c r="W83" s="84">
        <f t="shared" si="8"/>
        <v>109002</v>
      </c>
      <c r="X83" s="80" t="str">
        <f>IF(W83="","",VLOOKUP(W83,'初期設定'!$D$1:$I$407,3,FALSE))</f>
        <v>群馬大</v>
      </c>
    </row>
    <row r="84" spans="1:24" ht="17.25">
      <c r="A84" s="82">
        <v>78</v>
      </c>
      <c r="B84" s="180"/>
      <c r="C84" s="163"/>
      <c r="D84" s="165"/>
      <c r="E84" s="165"/>
      <c r="F84" s="165"/>
      <c r="G84" s="165"/>
      <c r="H84" s="165"/>
      <c r="I84" s="165"/>
      <c r="J84" s="166"/>
      <c r="K84" s="186"/>
      <c r="L84" s="78">
        <f t="shared" si="5"/>
      </c>
      <c r="M84" s="191"/>
      <c r="N84" s="191"/>
      <c r="O84" s="186"/>
      <c r="P84" s="78">
        <f t="shared" si="6"/>
      </c>
      <c r="Q84" s="191"/>
      <c r="R84" s="191"/>
      <c r="S84" s="186"/>
      <c r="T84" s="78">
        <f t="shared" si="7"/>
      </c>
      <c r="U84" s="191"/>
      <c r="V84" s="191"/>
      <c r="W84" s="84">
        <f t="shared" si="8"/>
        <v>109002</v>
      </c>
      <c r="X84" s="80" t="str">
        <f>IF(W84="","",VLOOKUP(W84,'初期設定'!$D$1:$I$407,3,FALSE))</f>
        <v>群馬大</v>
      </c>
    </row>
    <row r="85" spans="1:24" ht="17.25">
      <c r="A85" s="82">
        <v>79</v>
      </c>
      <c r="B85" s="180"/>
      <c r="C85" s="163"/>
      <c r="D85" s="165"/>
      <c r="E85" s="165"/>
      <c r="F85" s="165"/>
      <c r="G85" s="165"/>
      <c r="H85" s="165"/>
      <c r="I85" s="165"/>
      <c r="J85" s="166"/>
      <c r="K85" s="186"/>
      <c r="L85" s="78">
        <f t="shared" si="5"/>
      </c>
      <c r="M85" s="191"/>
      <c r="N85" s="191"/>
      <c r="O85" s="186"/>
      <c r="P85" s="78">
        <f t="shared" si="6"/>
      </c>
      <c r="Q85" s="191"/>
      <c r="R85" s="191"/>
      <c r="S85" s="186"/>
      <c r="T85" s="78">
        <f t="shared" si="7"/>
      </c>
      <c r="U85" s="191"/>
      <c r="V85" s="191"/>
      <c r="W85" s="84">
        <f t="shared" si="8"/>
        <v>109002</v>
      </c>
      <c r="X85" s="80" t="str">
        <f>IF(W85="","",VLOOKUP(W85,'初期設定'!$D$1:$I$407,3,FALSE))</f>
        <v>群馬大</v>
      </c>
    </row>
    <row r="86" spans="1:24" ht="18" thickBot="1">
      <c r="A86" s="95">
        <v>80</v>
      </c>
      <c r="B86" s="181"/>
      <c r="C86" s="176"/>
      <c r="D86" s="178"/>
      <c r="E86" s="178"/>
      <c r="F86" s="178"/>
      <c r="G86" s="182"/>
      <c r="H86" s="178"/>
      <c r="I86" s="178"/>
      <c r="J86" s="179"/>
      <c r="K86" s="188"/>
      <c r="L86" s="90">
        <f t="shared" si="5"/>
      </c>
      <c r="M86" s="196"/>
      <c r="N86" s="196"/>
      <c r="O86" s="188"/>
      <c r="P86" s="90">
        <f t="shared" si="6"/>
      </c>
      <c r="Q86" s="196"/>
      <c r="R86" s="196"/>
      <c r="S86" s="188"/>
      <c r="T86" s="90">
        <f t="shared" si="7"/>
      </c>
      <c r="U86" s="196"/>
      <c r="V86" s="196"/>
      <c r="W86" s="91">
        <f t="shared" si="8"/>
        <v>109002</v>
      </c>
      <c r="X86" s="80" t="str">
        <f>IF(W86="","",VLOOKUP(W86,'初期設定'!$D$1:$I$407,3,FALSE))</f>
        <v>群馬大</v>
      </c>
    </row>
    <row r="87" spans="1:24" ht="17.25">
      <c r="A87" s="82">
        <v>81</v>
      </c>
      <c r="B87" s="180"/>
      <c r="C87" s="163"/>
      <c r="D87" s="165"/>
      <c r="E87" s="165"/>
      <c r="F87" s="165"/>
      <c r="G87" s="183"/>
      <c r="H87" s="165"/>
      <c r="I87" s="165"/>
      <c r="J87" s="166"/>
      <c r="K87" s="186"/>
      <c r="L87" s="83">
        <f t="shared" si="5"/>
      </c>
      <c r="M87" s="191"/>
      <c r="N87" s="191"/>
      <c r="O87" s="186"/>
      <c r="P87" s="83">
        <f t="shared" si="6"/>
      </c>
      <c r="Q87" s="191"/>
      <c r="R87" s="191"/>
      <c r="S87" s="186"/>
      <c r="T87" s="83">
        <f t="shared" si="7"/>
      </c>
      <c r="U87" s="191"/>
      <c r="V87" s="191"/>
      <c r="W87" s="84">
        <f t="shared" si="8"/>
        <v>109002</v>
      </c>
      <c r="X87" s="80" t="str">
        <f>IF(W87="","",VLOOKUP(W87,'初期設定'!$D$1:$I$407,3,FALSE))</f>
        <v>群馬大</v>
      </c>
    </row>
    <row r="88" spans="1:24" ht="17.25">
      <c r="A88" s="82">
        <v>82</v>
      </c>
      <c r="B88" s="180"/>
      <c r="C88" s="163"/>
      <c r="D88" s="165"/>
      <c r="E88" s="165"/>
      <c r="F88" s="165"/>
      <c r="G88" s="165"/>
      <c r="H88" s="165"/>
      <c r="I88" s="165"/>
      <c r="J88" s="166"/>
      <c r="K88" s="186"/>
      <c r="L88" s="78">
        <f t="shared" si="5"/>
      </c>
      <c r="M88" s="191"/>
      <c r="N88" s="191"/>
      <c r="O88" s="186"/>
      <c r="P88" s="78">
        <f t="shared" si="6"/>
      </c>
      <c r="Q88" s="191"/>
      <c r="R88" s="191"/>
      <c r="S88" s="186"/>
      <c r="T88" s="78">
        <f t="shared" si="7"/>
      </c>
      <c r="U88" s="191"/>
      <c r="V88" s="191"/>
      <c r="W88" s="84">
        <f t="shared" si="8"/>
        <v>109002</v>
      </c>
      <c r="X88" s="80" t="str">
        <f>IF(W88="","",VLOOKUP(W88,'初期設定'!$D$1:$I$407,3,FALSE))</f>
        <v>群馬大</v>
      </c>
    </row>
    <row r="89" spans="1:24" ht="17.25">
      <c r="A89" s="82">
        <v>83</v>
      </c>
      <c r="B89" s="180"/>
      <c r="C89" s="163"/>
      <c r="D89" s="165"/>
      <c r="E89" s="165"/>
      <c r="F89" s="165"/>
      <c r="G89" s="165"/>
      <c r="H89" s="165"/>
      <c r="I89" s="165"/>
      <c r="J89" s="166"/>
      <c r="K89" s="186"/>
      <c r="L89" s="78">
        <f t="shared" si="5"/>
      </c>
      <c r="M89" s="191"/>
      <c r="N89" s="191"/>
      <c r="O89" s="186"/>
      <c r="P89" s="78">
        <f t="shared" si="6"/>
      </c>
      <c r="Q89" s="191"/>
      <c r="R89" s="191"/>
      <c r="S89" s="186"/>
      <c r="T89" s="78">
        <f t="shared" si="7"/>
      </c>
      <c r="U89" s="191"/>
      <c r="V89" s="191"/>
      <c r="W89" s="84">
        <f t="shared" si="8"/>
        <v>109002</v>
      </c>
      <c r="X89" s="80" t="str">
        <f>IF(W89="","",VLOOKUP(W89,'初期設定'!$D$1:$I$407,3,FALSE))</f>
        <v>群馬大</v>
      </c>
    </row>
    <row r="90" spans="1:24" ht="17.25">
      <c r="A90" s="82">
        <v>84</v>
      </c>
      <c r="B90" s="180"/>
      <c r="C90" s="163"/>
      <c r="D90" s="165"/>
      <c r="E90" s="165"/>
      <c r="F90" s="165"/>
      <c r="G90" s="165"/>
      <c r="H90" s="165"/>
      <c r="I90" s="165"/>
      <c r="J90" s="166"/>
      <c r="K90" s="186"/>
      <c r="L90" s="78">
        <f t="shared" si="5"/>
      </c>
      <c r="M90" s="191"/>
      <c r="N90" s="191"/>
      <c r="O90" s="186"/>
      <c r="P90" s="78">
        <f t="shared" si="6"/>
      </c>
      <c r="Q90" s="191"/>
      <c r="R90" s="191"/>
      <c r="S90" s="186"/>
      <c r="T90" s="78">
        <f t="shared" si="7"/>
      </c>
      <c r="U90" s="191"/>
      <c r="V90" s="191"/>
      <c r="W90" s="84">
        <f t="shared" si="8"/>
        <v>109002</v>
      </c>
      <c r="X90" s="80" t="str">
        <f>IF(W90="","",VLOOKUP(W90,'初期設定'!$D$1:$I$407,3,FALSE))</f>
        <v>群馬大</v>
      </c>
    </row>
    <row r="91" spans="1:24" ht="17.25">
      <c r="A91" s="96">
        <v>85</v>
      </c>
      <c r="B91" s="167"/>
      <c r="C91" s="168"/>
      <c r="D91" s="169"/>
      <c r="E91" s="170"/>
      <c r="F91" s="169"/>
      <c r="G91" s="169"/>
      <c r="H91" s="169"/>
      <c r="I91" s="169"/>
      <c r="J91" s="172"/>
      <c r="K91" s="187"/>
      <c r="L91" s="79">
        <f t="shared" si="5"/>
      </c>
      <c r="M91" s="198"/>
      <c r="N91" s="198"/>
      <c r="O91" s="187"/>
      <c r="P91" s="79">
        <f t="shared" si="6"/>
      </c>
      <c r="Q91" s="198"/>
      <c r="R91" s="198"/>
      <c r="S91" s="187"/>
      <c r="T91" s="79">
        <f t="shared" si="7"/>
      </c>
      <c r="U91" s="198"/>
      <c r="V91" s="198"/>
      <c r="W91" s="87">
        <f t="shared" si="8"/>
        <v>109002</v>
      </c>
      <c r="X91" s="80" t="str">
        <f>IF(W91="","",VLOOKUP(W91,'初期設定'!$D$1:$I$407,3,FALSE))</f>
        <v>群馬大</v>
      </c>
    </row>
    <row r="92" spans="1:24" ht="17.25">
      <c r="A92" s="82">
        <v>86</v>
      </c>
      <c r="B92" s="180"/>
      <c r="C92" s="163"/>
      <c r="D92" s="165"/>
      <c r="E92" s="173"/>
      <c r="F92" s="165"/>
      <c r="G92" s="165"/>
      <c r="H92" s="165"/>
      <c r="I92" s="165"/>
      <c r="J92" s="166"/>
      <c r="K92" s="186"/>
      <c r="L92" s="78">
        <f t="shared" si="5"/>
      </c>
      <c r="M92" s="191"/>
      <c r="N92" s="191"/>
      <c r="O92" s="186"/>
      <c r="P92" s="78">
        <f t="shared" si="6"/>
      </c>
      <c r="Q92" s="191"/>
      <c r="R92" s="191"/>
      <c r="S92" s="186"/>
      <c r="T92" s="78">
        <f t="shared" si="7"/>
      </c>
      <c r="U92" s="191"/>
      <c r="V92" s="191"/>
      <c r="W92" s="84">
        <f t="shared" si="8"/>
        <v>109002</v>
      </c>
      <c r="X92" s="80" t="str">
        <f>IF(W92="","",VLOOKUP(W92,'初期設定'!$D$1:$I$407,3,FALSE))</f>
        <v>群馬大</v>
      </c>
    </row>
    <row r="93" spans="1:24" ht="17.25">
      <c r="A93" s="82">
        <v>87</v>
      </c>
      <c r="B93" s="180"/>
      <c r="C93" s="163"/>
      <c r="D93" s="165"/>
      <c r="E93" s="165"/>
      <c r="F93" s="165"/>
      <c r="G93" s="165"/>
      <c r="H93" s="165"/>
      <c r="I93" s="165"/>
      <c r="J93" s="166"/>
      <c r="K93" s="186"/>
      <c r="L93" s="78">
        <f t="shared" si="5"/>
      </c>
      <c r="M93" s="191"/>
      <c r="N93" s="191"/>
      <c r="O93" s="186"/>
      <c r="P93" s="78">
        <f t="shared" si="6"/>
      </c>
      <c r="Q93" s="191"/>
      <c r="R93" s="191"/>
      <c r="S93" s="186"/>
      <c r="T93" s="78">
        <f t="shared" si="7"/>
      </c>
      <c r="U93" s="191"/>
      <c r="V93" s="191"/>
      <c r="W93" s="84">
        <f t="shared" si="8"/>
        <v>109002</v>
      </c>
      <c r="X93" s="80" t="str">
        <f>IF(W93="","",VLOOKUP(W93,'初期設定'!$D$1:$I$407,3,FALSE))</f>
        <v>群馬大</v>
      </c>
    </row>
    <row r="94" spans="1:24" ht="17.25">
      <c r="A94" s="82">
        <v>88</v>
      </c>
      <c r="B94" s="180"/>
      <c r="C94" s="163"/>
      <c r="D94" s="165"/>
      <c r="E94" s="165"/>
      <c r="F94" s="165"/>
      <c r="G94" s="165"/>
      <c r="H94" s="165"/>
      <c r="I94" s="165"/>
      <c r="J94" s="166"/>
      <c r="K94" s="186"/>
      <c r="L94" s="78">
        <f t="shared" si="5"/>
      </c>
      <c r="M94" s="191"/>
      <c r="N94" s="191"/>
      <c r="O94" s="186"/>
      <c r="P94" s="78">
        <f t="shared" si="6"/>
      </c>
      <c r="Q94" s="191"/>
      <c r="R94" s="191"/>
      <c r="S94" s="186"/>
      <c r="T94" s="78">
        <f t="shared" si="7"/>
      </c>
      <c r="U94" s="191"/>
      <c r="V94" s="191"/>
      <c r="W94" s="84">
        <f t="shared" si="8"/>
        <v>109002</v>
      </c>
      <c r="X94" s="80" t="str">
        <f>IF(W94="","",VLOOKUP(W94,'初期設定'!$D$1:$I$407,3,FALSE))</f>
        <v>群馬大</v>
      </c>
    </row>
    <row r="95" spans="1:24" ht="17.25">
      <c r="A95" s="82">
        <v>89</v>
      </c>
      <c r="B95" s="180"/>
      <c r="C95" s="163"/>
      <c r="D95" s="165"/>
      <c r="E95" s="165"/>
      <c r="F95" s="165"/>
      <c r="G95" s="165"/>
      <c r="H95" s="165"/>
      <c r="I95" s="165"/>
      <c r="J95" s="166"/>
      <c r="K95" s="186"/>
      <c r="L95" s="78">
        <f t="shared" si="5"/>
      </c>
      <c r="M95" s="191"/>
      <c r="N95" s="191"/>
      <c r="O95" s="186"/>
      <c r="P95" s="78">
        <f t="shared" si="6"/>
      </c>
      <c r="Q95" s="191"/>
      <c r="R95" s="191"/>
      <c r="S95" s="186"/>
      <c r="T95" s="78">
        <f t="shared" si="7"/>
      </c>
      <c r="U95" s="191"/>
      <c r="V95" s="191"/>
      <c r="W95" s="84">
        <f t="shared" si="8"/>
        <v>109002</v>
      </c>
      <c r="X95" s="80" t="str">
        <f>IF(W95="","",VLOOKUP(W95,'初期設定'!$D$1:$I$407,3,FALSE))</f>
        <v>群馬大</v>
      </c>
    </row>
    <row r="96" spans="1:24" ht="18" thickBot="1">
      <c r="A96" s="95">
        <v>90</v>
      </c>
      <c r="B96" s="181"/>
      <c r="C96" s="176"/>
      <c r="D96" s="178"/>
      <c r="E96" s="178"/>
      <c r="F96" s="178"/>
      <c r="G96" s="178"/>
      <c r="H96" s="178"/>
      <c r="I96" s="178"/>
      <c r="J96" s="179"/>
      <c r="K96" s="188"/>
      <c r="L96" s="90">
        <f t="shared" si="5"/>
      </c>
      <c r="M96" s="196"/>
      <c r="N96" s="196"/>
      <c r="O96" s="188"/>
      <c r="P96" s="90">
        <f t="shared" si="6"/>
      </c>
      <c r="Q96" s="196"/>
      <c r="R96" s="196"/>
      <c r="S96" s="188"/>
      <c r="T96" s="90">
        <f t="shared" si="7"/>
      </c>
      <c r="U96" s="196"/>
      <c r="V96" s="196"/>
      <c r="W96" s="91">
        <f t="shared" si="8"/>
        <v>109002</v>
      </c>
      <c r="X96" s="80" t="str">
        <f>IF(W96="","",VLOOKUP(W96,'初期設定'!$D$1:$I$407,3,FALSE))</f>
        <v>群馬大</v>
      </c>
    </row>
  </sheetData>
  <sheetProtection sheet="1"/>
  <mergeCells count="16">
    <mergeCell ref="F1:H1"/>
    <mergeCell ref="F2:H2"/>
    <mergeCell ref="I1:J1"/>
    <mergeCell ref="I2:J2"/>
    <mergeCell ref="B1:C1"/>
    <mergeCell ref="B2:C2"/>
    <mergeCell ref="D1:E1"/>
    <mergeCell ref="D2:E2"/>
    <mergeCell ref="O1:P1"/>
    <mergeCell ref="O2:P2"/>
    <mergeCell ref="Q1:U1"/>
    <mergeCell ref="Q2:U2"/>
    <mergeCell ref="K1:L1"/>
    <mergeCell ref="K2:L2"/>
    <mergeCell ref="M1:N1"/>
    <mergeCell ref="M2:N2"/>
  </mergeCells>
  <dataValidations count="7">
    <dataValidation allowBlank="1" showInputMessage="1" showErrorMessage="1" imeMode="halfKatakana" sqref="D7:D96"/>
    <dataValidation allowBlank="1" showInputMessage="1" showErrorMessage="1" imeMode="halfAlpha" sqref="H7:J36"/>
    <dataValidation allowBlank="1" showInputMessage="1" showErrorMessage="1" imeMode="on" sqref="R7:R96 N7:N96 V7:V96"/>
    <dataValidation allowBlank="1" showInputMessage="1" showErrorMessage="1" imeMode="off" sqref="Q37:Q96 M37:M96 U37:U96 E37:J96"/>
    <dataValidation type="textLength" allowBlank="1" showInputMessage="1" showErrorMessage="1" prompt="漢字以外は半角です" error="氏名は6文字以内でお願い致します" imeMode="on" sqref="B7:B96">
      <formula1>2</formula1>
      <formula2>13</formula2>
    </dataValidation>
    <dataValidation type="textLength" allowBlank="1" showInputMessage="1" showErrorMessage="1" prompt="種目コード＆種別を入力&#10;" error="種別を入力してください" sqref="K7:K96 O37:O96 S7:S96 O7:O35">
      <formula1>5</formula1>
      <formula2>5</formula2>
    </dataValidation>
    <dataValidation allowBlank="1" imeMode="off" sqref="C7:C96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F40"/>
  <sheetViews>
    <sheetView zoomScale="75" zoomScaleNormal="75" zoomScalePageLayoutView="0" workbookViewId="0" topLeftCell="A1">
      <selection activeCell="A6" sqref="A6:V35"/>
    </sheetView>
  </sheetViews>
  <sheetFormatPr defaultColWidth="17.66015625" defaultRowHeight="18"/>
  <cols>
    <col min="1" max="1" width="3.66015625" style="6" customWidth="1"/>
    <col min="2" max="2" width="12.83203125" style="6" customWidth="1"/>
    <col min="3" max="3" width="2.16015625" style="6" customWidth="1"/>
    <col min="4" max="4" width="10.66015625" style="6" customWidth="1"/>
    <col min="5" max="5" width="2.66015625" style="6" customWidth="1"/>
    <col min="6" max="6" width="9.16015625" style="6" customWidth="1"/>
    <col min="7" max="7" width="5.16015625" style="6" customWidth="1"/>
    <col min="8" max="10" width="6" style="6" customWidth="1"/>
    <col min="11" max="11" width="5.66015625" style="4" customWidth="1"/>
    <col min="12" max="12" width="6.66015625" style="4" customWidth="1"/>
    <col min="13" max="13" width="7.83203125" style="4" customWidth="1"/>
    <col min="14" max="14" width="5.33203125" style="4" customWidth="1"/>
    <col min="15" max="15" width="5.66015625" style="4" customWidth="1"/>
    <col min="16" max="16" width="6.66015625" style="4" customWidth="1"/>
    <col min="17" max="17" width="7.66015625" style="4" customWidth="1"/>
    <col min="18" max="18" width="5.33203125" style="4" customWidth="1"/>
    <col min="19" max="19" width="5.83203125" style="4" customWidth="1"/>
    <col min="20" max="20" width="6.66015625" style="4" customWidth="1"/>
    <col min="21" max="21" width="8" style="4" customWidth="1"/>
    <col min="22" max="22" width="5.33203125" style="4" customWidth="1"/>
    <col min="23" max="23" width="0.8359375" style="6" customWidth="1"/>
    <col min="24" max="24" width="16.33203125" style="6" customWidth="1"/>
    <col min="25" max="32" width="7.16015625" style="6" customWidth="1"/>
    <col min="33" max="16384" width="17.66015625" style="6" customWidth="1"/>
  </cols>
  <sheetData>
    <row r="1" spans="1:32" ht="18" thickBot="1">
      <c r="A1" s="7"/>
      <c r="B1" s="123" t="s">
        <v>85</v>
      </c>
      <c r="C1" s="140"/>
      <c r="D1" s="124">
        <f>IF('申込一覧表A'!B2="","",'申込一覧表A'!B2)</f>
        <v>109002</v>
      </c>
      <c r="E1" s="125"/>
      <c r="F1" s="125"/>
      <c r="G1" s="125"/>
      <c r="H1" s="125"/>
      <c r="I1" s="126" t="s">
        <v>939</v>
      </c>
      <c r="J1" s="127"/>
      <c r="K1" s="126" t="str">
        <f>IF('申込一覧表A'!Q2="","",'申込一覧表A'!Q2)</f>
        <v>第37回　国立四大学対校陸上競技大会</v>
      </c>
      <c r="L1" s="127"/>
      <c r="M1" s="127"/>
      <c r="N1" s="127"/>
      <c r="O1" s="127"/>
      <c r="P1" s="127"/>
      <c r="Q1" s="128" t="s">
        <v>98</v>
      </c>
      <c r="R1" s="129"/>
      <c r="S1" s="125"/>
      <c r="T1" s="125"/>
      <c r="U1" s="129"/>
      <c r="V1" s="130" t="s">
        <v>0</v>
      </c>
      <c r="X1" s="74"/>
      <c r="AA1" s="74"/>
      <c r="AB1" s="74"/>
      <c r="AC1" s="74"/>
      <c r="AD1" s="74"/>
      <c r="AE1" s="74"/>
      <c r="AF1" s="74"/>
    </row>
    <row r="2" spans="1:22" ht="17.25">
      <c r="A2" s="7"/>
      <c r="B2" s="131" t="s">
        <v>937</v>
      </c>
      <c r="C2" s="132"/>
      <c r="D2" s="133" t="str">
        <f>IF('申込一覧表A'!D2="","",'申込一覧表A'!D2)</f>
        <v>群馬大学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34" t="s">
        <v>935</v>
      </c>
      <c r="R2" s="135"/>
      <c r="S2" s="152" t="str">
        <f>IF('申込一覧表A'!M2="","",'申込一覧表A'!M2)</f>
        <v>関　亜斗利</v>
      </c>
      <c r="T2" s="136"/>
      <c r="U2" s="137"/>
      <c r="V2" s="138" t="s">
        <v>83</v>
      </c>
    </row>
    <row r="3" spans="1:22" ht="21" customHeight="1" thickBot="1">
      <c r="A3" s="8"/>
      <c r="B3" s="139" t="s">
        <v>938</v>
      </c>
      <c r="C3" s="123"/>
      <c r="D3" s="140" t="str">
        <f>IF('申込一覧表A'!F2="","",'申込一覧表A'!F2)</f>
        <v>群馬県前橋市荒牧町4-2</v>
      </c>
      <c r="E3" s="124"/>
      <c r="F3" s="124"/>
      <c r="G3" s="124"/>
      <c r="H3" s="125"/>
      <c r="I3" s="141" t="s">
        <v>1061</v>
      </c>
      <c r="J3" s="141" t="str">
        <f>IF('申込一覧表A'!I2="","",'申込一覧表A'!I2)</f>
        <v>080-1220-1610</v>
      </c>
      <c r="K3" s="125"/>
      <c r="L3" s="125"/>
      <c r="M3" s="141" t="s">
        <v>1062</v>
      </c>
      <c r="N3" s="141" t="str">
        <f>IF('申込一覧表A'!K2="","",'申込一覧表A'!K2)</f>
        <v>080-1220-1610</v>
      </c>
      <c r="O3" s="125"/>
      <c r="P3" s="125"/>
      <c r="Q3" s="142" t="s">
        <v>936</v>
      </c>
      <c r="R3" s="143"/>
      <c r="S3" s="142" t="str">
        <f>IF('申込一覧表A'!O2="","",'申込一覧表A'!O2)</f>
        <v>関　亜斗利</v>
      </c>
      <c r="T3" s="144"/>
      <c r="U3" s="145"/>
      <c r="V3" s="146"/>
    </row>
    <row r="4" spans="1:23" ht="18" thickBot="1">
      <c r="A4" s="10"/>
      <c r="B4" s="9"/>
      <c r="C4" s="9"/>
      <c r="D4" s="9"/>
      <c r="E4" s="9"/>
      <c r="F4" s="9"/>
      <c r="G4" s="11"/>
      <c r="H4" s="116" t="s">
        <v>90</v>
      </c>
      <c r="I4" s="121" t="s">
        <v>91</v>
      </c>
      <c r="J4" s="118" t="s">
        <v>1047</v>
      </c>
      <c r="K4" s="230" t="s">
        <v>76</v>
      </c>
      <c r="L4" s="231"/>
      <c r="M4" s="231"/>
      <c r="N4" s="232"/>
      <c r="O4" s="230" t="s">
        <v>77</v>
      </c>
      <c r="P4" s="231"/>
      <c r="Q4" s="231"/>
      <c r="R4" s="232"/>
      <c r="S4" s="230" t="s">
        <v>78</v>
      </c>
      <c r="T4" s="231"/>
      <c r="U4" s="231"/>
      <c r="V4" s="232"/>
      <c r="W4" s="12"/>
    </row>
    <row r="5" spans="1:23" ht="18" thickBot="1">
      <c r="A5" s="13"/>
      <c r="B5" s="14" t="s">
        <v>1</v>
      </c>
      <c r="C5" s="14" t="s">
        <v>79</v>
      </c>
      <c r="D5" s="14" t="s">
        <v>2</v>
      </c>
      <c r="E5" s="14" t="s">
        <v>80</v>
      </c>
      <c r="F5" s="115" t="s">
        <v>1046</v>
      </c>
      <c r="G5" s="15" t="s">
        <v>81</v>
      </c>
      <c r="H5" s="16" t="s">
        <v>84</v>
      </c>
      <c r="I5" s="117" t="s">
        <v>84</v>
      </c>
      <c r="J5" s="119" t="s">
        <v>84</v>
      </c>
      <c r="K5" s="17" t="s">
        <v>86</v>
      </c>
      <c r="L5" s="18" t="s">
        <v>3</v>
      </c>
      <c r="M5" s="18" t="s">
        <v>87</v>
      </c>
      <c r="N5" s="18" t="s">
        <v>88</v>
      </c>
      <c r="O5" s="17" t="s">
        <v>86</v>
      </c>
      <c r="P5" s="18" t="s">
        <v>4</v>
      </c>
      <c r="Q5" s="18" t="s">
        <v>87</v>
      </c>
      <c r="R5" s="18" t="s">
        <v>88</v>
      </c>
      <c r="S5" s="17" t="s">
        <v>86</v>
      </c>
      <c r="T5" s="18" t="s">
        <v>5</v>
      </c>
      <c r="U5" s="18" t="s">
        <v>87</v>
      </c>
      <c r="V5" s="18" t="s">
        <v>88</v>
      </c>
      <c r="W5" s="12"/>
    </row>
    <row r="6" spans="1:23" ht="17.25">
      <c r="A6" s="19">
        <v>61</v>
      </c>
      <c r="B6" s="20"/>
      <c r="C6" s="21"/>
      <c r="D6" s="20"/>
      <c r="E6" s="22"/>
      <c r="F6" s="22"/>
      <c r="G6" s="23"/>
      <c r="H6" s="24"/>
      <c r="I6" s="24"/>
      <c r="J6" s="120"/>
      <c r="K6" s="25"/>
      <c r="L6" s="26" t="s">
        <v>82</v>
      </c>
      <c r="M6" s="27"/>
      <c r="N6" s="27"/>
      <c r="O6" s="25"/>
      <c r="P6" s="26" t="s">
        <v>82</v>
      </c>
      <c r="Q6" s="27"/>
      <c r="R6" s="27"/>
      <c r="S6" s="25"/>
      <c r="T6" s="26" t="s">
        <v>82</v>
      </c>
      <c r="U6" s="27"/>
      <c r="V6" s="27"/>
      <c r="W6" s="12"/>
    </row>
    <row r="7" spans="1:23" ht="17.25">
      <c r="A7" s="19">
        <v>62</v>
      </c>
      <c r="B7" s="20"/>
      <c r="C7" s="21"/>
      <c r="D7" s="20"/>
      <c r="E7" s="22"/>
      <c r="F7" s="22"/>
      <c r="G7" s="23"/>
      <c r="H7" s="26"/>
      <c r="I7" s="26"/>
      <c r="J7" s="28"/>
      <c r="K7" s="25"/>
      <c r="L7" s="27" t="s">
        <v>82</v>
      </c>
      <c r="M7" s="27"/>
      <c r="N7" s="27"/>
      <c r="O7" s="25"/>
      <c r="P7" s="27" t="s">
        <v>82</v>
      </c>
      <c r="Q7" s="27"/>
      <c r="R7" s="27"/>
      <c r="S7" s="25"/>
      <c r="T7" s="27" t="s">
        <v>82</v>
      </c>
      <c r="U7" s="27"/>
      <c r="V7" s="27"/>
      <c r="W7" s="12"/>
    </row>
    <row r="8" spans="1:23" ht="17.25">
      <c r="A8" s="19">
        <v>63</v>
      </c>
      <c r="B8" s="20"/>
      <c r="C8" s="21"/>
      <c r="D8" s="20"/>
      <c r="E8" s="22"/>
      <c r="F8" s="22"/>
      <c r="G8" s="23"/>
      <c r="H8" s="26"/>
      <c r="I8" s="26"/>
      <c r="J8" s="28"/>
      <c r="K8" s="25"/>
      <c r="L8" s="27" t="s">
        <v>82</v>
      </c>
      <c r="M8" s="27"/>
      <c r="N8" s="27"/>
      <c r="O8" s="25"/>
      <c r="P8" s="27" t="s">
        <v>82</v>
      </c>
      <c r="Q8" s="27"/>
      <c r="R8" s="27"/>
      <c r="S8" s="25"/>
      <c r="T8" s="27" t="s">
        <v>82</v>
      </c>
      <c r="U8" s="27"/>
      <c r="V8" s="27"/>
      <c r="W8" s="12"/>
    </row>
    <row r="9" spans="1:23" ht="17.25">
      <c r="A9" s="19">
        <v>64</v>
      </c>
      <c r="B9" s="20"/>
      <c r="C9" s="21"/>
      <c r="D9" s="20"/>
      <c r="E9" s="22"/>
      <c r="F9" s="22"/>
      <c r="G9" s="23"/>
      <c r="H9" s="26"/>
      <c r="I9" s="26"/>
      <c r="J9" s="28"/>
      <c r="K9" s="25"/>
      <c r="L9" s="27" t="s">
        <v>82</v>
      </c>
      <c r="M9" s="27"/>
      <c r="N9" s="27"/>
      <c r="O9" s="25"/>
      <c r="P9" s="27" t="s">
        <v>82</v>
      </c>
      <c r="Q9" s="27"/>
      <c r="R9" s="27"/>
      <c r="S9" s="25"/>
      <c r="T9" s="27" t="s">
        <v>82</v>
      </c>
      <c r="U9" s="27"/>
      <c r="V9" s="27"/>
      <c r="W9" s="12"/>
    </row>
    <row r="10" spans="1:23" ht="17.25">
      <c r="A10" s="29">
        <v>65</v>
      </c>
      <c r="B10" s="30"/>
      <c r="C10" s="31"/>
      <c r="D10" s="30"/>
      <c r="E10" s="32"/>
      <c r="F10" s="32"/>
      <c r="G10" s="33"/>
      <c r="H10" s="34"/>
      <c r="I10" s="52"/>
      <c r="J10" s="35"/>
      <c r="K10" s="36"/>
      <c r="L10" s="37" t="s">
        <v>82</v>
      </c>
      <c r="M10" s="38"/>
      <c r="N10" s="38"/>
      <c r="O10" s="36"/>
      <c r="P10" s="37" t="s">
        <v>82</v>
      </c>
      <c r="Q10" s="38"/>
      <c r="R10" s="38"/>
      <c r="S10" s="36"/>
      <c r="T10" s="37" t="s">
        <v>82</v>
      </c>
      <c r="U10" s="38"/>
      <c r="V10" s="38"/>
      <c r="W10" s="12"/>
    </row>
    <row r="11" spans="1:23" ht="17.25">
      <c r="A11" s="19">
        <v>66</v>
      </c>
      <c r="B11" s="20"/>
      <c r="C11" s="21"/>
      <c r="D11" s="20"/>
      <c r="E11" s="39"/>
      <c r="F11" s="39"/>
      <c r="G11" s="40"/>
      <c r="H11" s="41"/>
      <c r="I11" s="26"/>
      <c r="J11" s="28"/>
      <c r="K11" s="25"/>
      <c r="L11" s="27" t="s">
        <v>82</v>
      </c>
      <c r="M11" s="27"/>
      <c r="N11" s="27"/>
      <c r="O11" s="25"/>
      <c r="P11" s="27" t="s">
        <v>82</v>
      </c>
      <c r="Q11" s="27"/>
      <c r="R11" s="27"/>
      <c r="S11" s="25"/>
      <c r="T11" s="27" t="s">
        <v>82</v>
      </c>
      <c r="U11" s="27"/>
      <c r="V11" s="27"/>
      <c r="W11" s="12"/>
    </row>
    <row r="12" spans="1:23" ht="17.25">
      <c r="A12" s="19">
        <v>67</v>
      </c>
      <c r="B12" s="20"/>
      <c r="C12" s="21"/>
      <c r="D12" s="20"/>
      <c r="E12" s="22"/>
      <c r="F12" s="22"/>
      <c r="G12" s="23"/>
      <c r="H12" s="26"/>
      <c r="I12" s="26"/>
      <c r="J12" s="28"/>
      <c r="K12" s="25"/>
      <c r="L12" s="42" t="s">
        <v>82</v>
      </c>
      <c r="M12" s="27"/>
      <c r="N12" s="27"/>
      <c r="O12" s="25"/>
      <c r="P12" s="42" t="s">
        <v>82</v>
      </c>
      <c r="Q12" s="27"/>
      <c r="R12" s="27"/>
      <c r="S12" s="25"/>
      <c r="T12" s="42" t="s">
        <v>82</v>
      </c>
      <c r="U12" s="27"/>
      <c r="V12" s="27"/>
      <c r="W12" s="12"/>
    </row>
    <row r="13" spans="1:23" ht="17.25">
      <c r="A13" s="19">
        <v>68</v>
      </c>
      <c r="B13" s="20"/>
      <c r="C13" s="21"/>
      <c r="D13" s="20"/>
      <c r="E13" s="22"/>
      <c r="F13" s="22"/>
      <c r="G13" s="23"/>
      <c r="H13" s="26"/>
      <c r="I13" s="26"/>
      <c r="J13" s="28"/>
      <c r="K13" s="25"/>
      <c r="L13" s="27" t="s">
        <v>82</v>
      </c>
      <c r="M13" s="27"/>
      <c r="N13" s="27"/>
      <c r="O13" s="25"/>
      <c r="P13" s="27" t="s">
        <v>82</v>
      </c>
      <c r="Q13" s="27"/>
      <c r="R13" s="27"/>
      <c r="S13" s="25"/>
      <c r="T13" s="27" t="s">
        <v>82</v>
      </c>
      <c r="U13" s="27"/>
      <c r="V13" s="27"/>
      <c r="W13" s="12"/>
    </row>
    <row r="14" spans="1:23" ht="17.25">
      <c r="A14" s="19">
        <v>69</v>
      </c>
      <c r="B14" s="20"/>
      <c r="C14" s="21"/>
      <c r="D14" s="20"/>
      <c r="E14" s="22"/>
      <c r="F14" s="22"/>
      <c r="G14" s="23"/>
      <c r="H14" s="26"/>
      <c r="I14" s="26"/>
      <c r="J14" s="28"/>
      <c r="K14" s="25"/>
      <c r="L14" s="27" t="s">
        <v>82</v>
      </c>
      <c r="M14" s="27"/>
      <c r="N14" s="27"/>
      <c r="O14" s="25"/>
      <c r="P14" s="27" t="s">
        <v>82</v>
      </c>
      <c r="Q14" s="27"/>
      <c r="R14" s="27"/>
      <c r="S14" s="25"/>
      <c r="T14" s="27" t="s">
        <v>82</v>
      </c>
      <c r="U14" s="27"/>
      <c r="V14" s="27"/>
      <c r="W14" s="12"/>
    </row>
    <row r="15" spans="1:23" ht="18" thickBot="1">
      <c r="A15" s="13">
        <v>70</v>
      </c>
      <c r="B15" s="43"/>
      <c r="C15" s="44"/>
      <c r="D15" s="43"/>
      <c r="E15" s="45"/>
      <c r="F15" s="45"/>
      <c r="G15" s="46"/>
      <c r="H15" s="47"/>
      <c r="I15" s="47"/>
      <c r="J15" s="48"/>
      <c r="K15" s="49"/>
      <c r="L15" s="50" t="s">
        <v>82</v>
      </c>
      <c r="M15" s="50"/>
      <c r="N15" s="50"/>
      <c r="O15" s="49"/>
      <c r="P15" s="50" t="s">
        <v>82</v>
      </c>
      <c r="Q15" s="50"/>
      <c r="R15" s="50"/>
      <c r="S15" s="49"/>
      <c r="T15" s="50" t="s">
        <v>82</v>
      </c>
      <c r="U15" s="50"/>
      <c r="V15" s="50"/>
      <c r="W15" s="12"/>
    </row>
    <row r="16" spans="1:23" ht="17.25">
      <c r="A16" s="19">
        <v>71</v>
      </c>
      <c r="B16" s="22"/>
      <c r="C16" s="21"/>
      <c r="D16" s="22"/>
      <c r="E16" s="22"/>
      <c r="F16" s="22"/>
      <c r="G16" s="23"/>
      <c r="H16" s="26"/>
      <c r="I16" s="26"/>
      <c r="J16" s="28"/>
      <c r="K16" s="25"/>
      <c r="L16" s="26" t="s">
        <v>82</v>
      </c>
      <c r="M16" s="27"/>
      <c r="N16" s="27"/>
      <c r="O16" s="25"/>
      <c r="P16" s="26" t="s">
        <v>82</v>
      </c>
      <c r="Q16" s="27"/>
      <c r="R16" s="27"/>
      <c r="S16" s="25"/>
      <c r="T16" s="26" t="s">
        <v>82</v>
      </c>
      <c r="U16" s="27"/>
      <c r="V16" s="27"/>
      <c r="W16" s="12"/>
    </row>
    <row r="17" spans="1:23" ht="17.25">
      <c r="A17" s="19">
        <v>72</v>
      </c>
      <c r="B17" s="22"/>
      <c r="C17" s="21"/>
      <c r="D17" s="22"/>
      <c r="E17" s="22"/>
      <c r="F17" s="22"/>
      <c r="G17" s="23"/>
      <c r="H17" s="26"/>
      <c r="I17" s="26"/>
      <c r="J17" s="28"/>
      <c r="K17" s="25"/>
      <c r="L17" s="27" t="s">
        <v>82</v>
      </c>
      <c r="M17" s="27"/>
      <c r="N17" s="27"/>
      <c r="O17" s="25"/>
      <c r="P17" s="27" t="s">
        <v>82</v>
      </c>
      <c r="Q17" s="27"/>
      <c r="R17" s="27"/>
      <c r="S17" s="25"/>
      <c r="T17" s="27" t="s">
        <v>82</v>
      </c>
      <c r="U17" s="27"/>
      <c r="V17" s="27"/>
      <c r="W17" s="12"/>
    </row>
    <row r="18" spans="1:23" ht="17.25">
      <c r="A18" s="19">
        <v>73</v>
      </c>
      <c r="B18" s="22"/>
      <c r="C18" s="21"/>
      <c r="D18" s="22"/>
      <c r="E18" s="22"/>
      <c r="F18" s="22"/>
      <c r="G18" s="23"/>
      <c r="H18" s="26"/>
      <c r="I18" s="26"/>
      <c r="J18" s="28"/>
      <c r="K18" s="25"/>
      <c r="L18" s="27" t="s">
        <v>82</v>
      </c>
      <c r="M18" s="51"/>
      <c r="N18" s="51"/>
      <c r="O18" s="25"/>
      <c r="P18" s="27" t="s">
        <v>82</v>
      </c>
      <c r="Q18" s="51"/>
      <c r="R18" s="51"/>
      <c r="S18" s="25"/>
      <c r="T18" s="27" t="s">
        <v>82</v>
      </c>
      <c r="U18" s="51"/>
      <c r="V18" s="51"/>
      <c r="W18" s="12"/>
    </row>
    <row r="19" spans="1:23" ht="17.25">
      <c r="A19" s="19">
        <v>74</v>
      </c>
      <c r="B19" s="22"/>
      <c r="C19" s="21"/>
      <c r="D19" s="22"/>
      <c r="E19" s="22"/>
      <c r="F19" s="22"/>
      <c r="G19" s="23"/>
      <c r="H19" s="26"/>
      <c r="I19" s="26"/>
      <c r="J19" s="28"/>
      <c r="K19" s="25"/>
      <c r="L19" s="27" t="s">
        <v>82</v>
      </c>
      <c r="M19" s="27"/>
      <c r="N19" s="27"/>
      <c r="O19" s="25"/>
      <c r="P19" s="27" t="s">
        <v>82</v>
      </c>
      <c r="Q19" s="27"/>
      <c r="R19" s="27"/>
      <c r="S19" s="25"/>
      <c r="T19" s="27" t="s">
        <v>82</v>
      </c>
      <c r="U19" s="27"/>
      <c r="V19" s="27"/>
      <c r="W19" s="12"/>
    </row>
    <row r="20" spans="1:23" ht="17.25">
      <c r="A20" s="29">
        <v>75</v>
      </c>
      <c r="B20" s="30"/>
      <c r="C20" s="31"/>
      <c r="D20" s="30"/>
      <c r="E20" s="32"/>
      <c r="F20" s="32"/>
      <c r="G20" s="33"/>
      <c r="H20" s="52"/>
      <c r="I20" s="52"/>
      <c r="J20" s="35"/>
      <c r="K20" s="36"/>
      <c r="L20" s="53" t="s">
        <v>82</v>
      </c>
      <c r="M20" s="37"/>
      <c r="N20" s="37"/>
      <c r="O20" s="36"/>
      <c r="P20" s="53" t="s">
        <v>82</v>
      </c>
      <c r="Q20" s="37"/>
      <c r="R20" s="37"/>
      <c r="S20" s="36"/>
      <c r="T20" s="53" t="s">
        <v>82</v>
      </c>
      <c r="U20" s="37"/>
      <c r="V20" s="37"/>
      <c r="W20" s="12"/>
    </row>
    <row r="21" spans="1:23" ht="17.25">
      <c r="A21" s="19">
        <v>76</v>
      </c>
      <c r="B21" s="22"/>
      <c r="C21" s="21"/>
      <c r="D21" s="22"/>
      <c r="E21" s="39"/>
      <c r="F21" s="39"/>
      <c r="G21" s="40"/>
      <c r="H21" s="26"/>
      <c r="I21" s="26"/>
      <c r="J21" s="28"/>
      <c r="K21" s="25"/>
      <c r="L21" s="27" t="s">
        <v>82</v>
      </c>
      <c r="M21" s="27"/>
      <c r="N21" s="27"/>
      <c r="O21" s="25"/>
      <c r="P21" s="27" t="s">
        <v>82</v>
      </c>
      <c r="Q21" s="27"/>
      <c r="R21" s="27"/>
      <c r="S21" s="25"/>
      <c r="T21" s="27" t="s">
        <v>82</v>
      </c>
      <c r="U21" s="27"/>
      <c r="V21" s="27"/>
      <c r="W21" s="12"/>
    </row>
    <row r="22" spans="1:23" ht="17.25">
      <c r="A22" s="19">
        <v>77</v>
      </c>
      <c r="B22" s="22"/>
      <c r="C22" s="21"/>
      <c r="D22" s="22"/>
      <c r="E22" s="22"/>
      <c r="F22" s="22"/>
      <c r="G22" s="23"/>
      <c r="H22" s="26"/>
      <c r="I22" s="26"/>
      <c r="J22" s="28"/>
      <c r="K22" s="25"/>
      <c r="L22" s="27" t="s">
        <v>82</v>
      </c>
      <c r="M22" s="27"/>
      <c r="N22" s="27"/>
      <c r="O22" s="25"/>
      <c r="P22" s="27" t="s">
        <v>82</v>
      </c>
      <c r="Q22" s="27"/>
      <c r="R22" s="27"/>
      <c r="S22" s="25"/>
      <c r="T22" s="27" t="s">
        <v>82</v>
      </c>
      <c r="U22" s="27"/>
      <c r="V22" s="27"/>
      <c r="W22" s="12"/>
    </row>
    <row r="23" spans="1:23" ht="17.25">
      <c r="A23" s="19">
        <v>78</v>
      </c>
      <c r="B23" s="22"/>
      <c r="C23" s="21"/>
      <c r="D23" s="22"/>
      <c r="E23" s="22"/>
      <c r="F23" s="22"/>
      <c r="G23" s="23"/>
      <c r="H23" s="26"/>
      <c r="I23" s="26"/>
      <c r="J23" s="28"/>
      <c r="K23" s="25"/>
      <c r="L23" s="27" t="s">
        <v>82</v>
      </c>
      <c r="M23" s="27"/>
      <c r="N23" s="27"/>
      <c r="O23" s="25"/>
      <c r="P23" s="27" t="s">
        <v>82</v>
      </c>
      <c r="Q23" s="27"/>
      <c r="R23" s="27"/>
      <c r="S23" s="25"/>
      <c r="T23" s="27" t="s">
        <v>82</v>
      </c>
      <c r="U23" s="27"/>
      <c r="V23" s="27"/>
      <c r="W23" s="12"/>
    </row>
    <row r="24" spans="1:23" ht="17.25">
      <c r="A24" s="19">
        <v>79</v>
      </c>
      <c r="B24" s="22"/>
      <c r="C24" s="21"/>
      <c r="D24" s="22"/>
      <c r="E24" s="22"/>
      <c r="F24" s="22"/>
      <c r="G24" s="23"/>
      <c r="H24" s="26"/>
      <c r="I24" s="26"/>
      <c r="J24" s="28"/>
      <c r="K24" s="25"/>
      <c r="L24" s="27" t="s">
        <v>82</v>
      </c>
      <c r="M24" s="27"/>
      <c r="N24" s="27"/>
      <c r="O24" s="25"/>
      <c r="P24" s="27" t="s">
        <v>82</v>
      </c>
      <c r="Q24" s="27"/>
      <c r="R24" s="27"/>
      <c r="S24" s="25"/>
      <c r="T24" s="27" t="s">
        <v>82</v>
      </c>
      <c r="U24" s="27"/>
      <c r="V24" s="27"/>
      <c r="W24" s="12"/>
    </row>
    <row r="25" spans="1:23" ht="18" thickBot="1">
      <c r="A25" s="13">
        <v>80</v>
      </c>
      <c r="B25" s="45"/>
      <c r="C25" s="44"/>
      <c r="D25" s="45"/>
      <c r="E25" s="45"/>
      <c r="F25" s="45"/>
      <c r="G25" s="54"/>
      <c r="H25" s="47"/>
      <c r="I25" s="47"/>
      <c r="J25" s="48"/>
      <c r="K25" s="49"/>
      <c r="L25" s="50" t="s">
        <v>82</v>
      </c>
      <c r="M25" s="50"/>
      <c r="N25" s="50"/>
      <c r="O25" s="49"/>
      <c r="P25" s="50" t="s">
        <v>82</v>
      </c>
      <c r="Q25" s="50"/>
      <c r="R25" s="50"/>
      <c r="S25" s="49"/>
      <c r="T25" s="50" t="s">
        <v>82</v>
      </c>
      <c r="U25" s="50"/>
      <c r="V25" s="50"/>
      <c r="W25" s="12"/>
    </row>
    <row r="26" spans="1:23" ht="17.25">
      <c r="A26" s="19">
        <v>81</v>
      </c>
      <c r="B26" s="22"/>
      <c r="C26" s="21"/>
      <c r="D26" s="22"/>
      <c r="E26" s="22"/>
      <c r="F26" s="22"/>
      <c r="G26" s="55"/>
      <c r="H26" s="26"/>
      <c r="I26" s="26"/>
      <c r="J26" s="28"/>
      <c r="K26" s="25"/>
      <c r="L26" s="26" t="s">
        <v>82</v>
      </c>
      <c r="M26" s="27"/>
      <c r="N26" s="27"/>
      <c r="O26" s="25"/>
      <c r="P26" s="26" t="s">
        <v>82</v>
      </c>
      <c r="Q26" s="27"/>
      <c r="R26" s="27"/>
      <c r="S26" s="25"/>
      <c r="T26" s="26" t="s">
        <v>82</v>
      </c>
      <c r="U26" s="27"/>
      <c r="V26" s="27"/>
      <c r="W26" s="12"/>
    </row>
    <row r="27" spans="1:23" ht="17.25">
      <c r="A27" s="19">
        <v>82</v>
      </c>
      <c r="B27" s="22"/>
      <c r="C27" s="21"/>
      <c r="D27" s="22"/>
      <c r="E27" s="22"/>
      <c r="F27" s="22"/>
      <c r="G27" s="23"/>
      <c r="H27" s="26"/>
      <c r="I27" s="26"/>
      <c r="J27" s="28"/>
      <c r="K27" s="25"/>
      <c r="L27" s="27" t="s">
        <v>82</v>
      </c>
      <c r="M27" s="27"/>
      <c r="N27" s="27"/>
      <c r="O27" s="25"/>
      <c r="P27" s="27" t="s">
        <v>82</v>
      </c>
      <c r="Q27" s="27"/>
      <c r="R27" s="27"/>
      <c r="S27" s="25"/>
      <c r="T27" s="27" t="s">
        <v>82</v>
      </c>
      <c r="U27" s="27"/>
      <c r="V27" s="27"/>
      <c r="W27" s="12"/>
    </row>
    <row r="28" spans="1:23" ht="17.25">
      <c r="A28" s="19">
        <v>83</v>
      </c>
      <c r="B28" s="22"/>
      <c r="C28" s="21"/>
      <c r="D28" s="22"/>
      <c r="E28" s="22"/>
      <c r="F28" s="22"/>
      <c r="G28" s="23"/>
      <c r="H28" s="26"/>
      <c r="I28" s="26"/>
      <c r="J28" s="28"/>
      <c r="K28" s="25"/>
      <c r="L28" s="27" t="s">
        <v>82</v>
      </c>
      <c r="M28" s="27"/>
      <c r="N28" s="27"/>
      <c r="O28" s="25"/>
      <c r="P28" s="27" t="s">
        <v>82</v>
      </c>
      <c r="Q28" s="27"/>
      <c r="R28" s="27"/>
      <c r="S28" s="25"/>
      <c r="T28" s="27" t="s">
        <v>82</v>
      </c>
      <c r="U28" s="27"/>
      <c r="V28" s="27"/>
      <c r="W28" s="12"/>
    </row>
    <row r="29" spans="1:23" ht="17.25">
      <c r="A29" s="19">
        <v>84</v>
      </c>
      <c r="B29" s="22"/>
      <c r="C29" s="21"/>
      <c r="D29" s="22"/>
      <c r="E29" s="22"/>
      <c r="F29" s="22"/>
      <c r="G29" s="23"/>
      <c r="H29" s="26"/>
      <c r="I29" s="26"/>
      <c r="J29" s="28"/>
      <c r="K29" s="25"/>
      <c r="L29" s="27" t="s">
        <v>82</v>
      </c>
      <c r="M29" s="27"/>
      <c r="N29" s="27"/>
      <c r="O29" s="25"/>
      <c r="P29" s="27" t="s">
        <v>82</v>
      </c>
      <c r="Q29" s="27"/>
      <c r="R29" s="27"/>
      <c r="S29" s="25"/>
      <c r="T29" s="27" t="s">
        <v>82</v>
      </c>
      <c r="U29" s="27"/>
      <c r="V29" s="27"/>
      <c r="W29" s="12"/>
    </row>
    <row r="30" spans="1:23" ht="17.25">
      <c r="A30" s="29">
        <v>85</v>
      </c>
      <c r="B30" s="30"/>
      <c r="C30" s="31"/>
      <c r="D30" s="30"/>
      <c r="E30" s="32"/>
      <c r="F30" s="30"/>
      <c r="G30" s="56"/>
      <c r="H30" s="52"/>
      <c r="I30" s="52"/>
      <c r="J30" s="35"/>
      <c r="K30" s="36"/>
      <c r="L30" s="37" t="s">
        <v>82</v>
      </c>
      <c r="M30" s="37"/>
      <c r="N30" s="37"/>
      <c r="O30" s="36"/>
      <c r="P30" s="37" t="s">
        <v>82</v>
      </c>
      <c r="Q30" s="37"/>
      <c r="R30" s="37"/>
      <c r="S30" s="36"/>
      <c r="T30" s="37" t="s">
        <v>82</v>
      </c>
      <c r="U30" s="37"/>
      <c r="V30" s="37"/>
      <c r="W30" s="12"/>
    </row>
    <row r="31" spans="1:23" ht="17.25">
      <c r="A31" s="19">
        <v>86</v>
      </c>
      <c r="B31" s="22"/>
      <c r="C31" s="21"/>
      <c r="D31" s="22"/>
      <c r="E31" s="39"/>
      <c r="F31" s="22"/>
      <c r="G31" s="23"/>
      <c r="H31" s="26"/>
      <c r="I31" s="26"/>
      <c r="J31" s="28"/>
      <c r="K31" s="25"/>
      <c r="L31" s="27" t="s">
        <v>82</v>
      </c>
      <c r="M31" s="27"/>
      <c r="N31" s="27"/>
      <c r="O31" s="25"/>
      <c r="P31" s="27" t="s">
        <v>82</v>
      </c>
      <c r="Q31" s="27"/>
      <c r="R31" s="27"/>
      <c r="S31" s="25"/>
      <c r="T31" s="27" t="s">
        <v>82</v>
      </c>
      <c r="U31" s="27"/>
      <c r="V31" s="27"/>
      <c r="W31" s="12"/>
    </row>
    <row r="32" spans="1:23" ht="17.25">
      <c r="A32" s="19">
        <v>87</v>
      </c>
      <c r="B32" s="22"/>
      <c r="C32" s="21"/>
      <c r="D32" s="22"/>
      <c r="E32" s="22"/>
      <c r="F32" s="22"/>
      <c r="G32" s="23"/>
      <c r="H32" s="26"/>
      <c r="I32" s="26"/>
      <c r="J32" s="28"/>
      <c r="K32" s="25"/>
      <c r="L32" s="27" t="s">
        <v>82</v>
      </c>
      <c r="M32" s="27"/>
      <c r="N32" s="27"/>
      <c r="O32" s="25"/>
      <c r="P32" s="27" t="s">
        <v>82</v>
      </c>
      <c r="Q32" s="27"/>
      <c r="R32" s="27"/>
      <c r="S32" s="25"/>
      <c r="T32" s="27" t="s">
        <v>82</v>
      </c>
      <c r="U32" s="27"/>
      <c r="V32" s="27"/>
      <c r="W32" s="12"/>
    </row>
    <row r="33" spans="1:23" ht="17.25">
      <c r="A33" s="19">
        <v>88</v>
      </c>
      <c r="B33" s="22"/>
      <c r="C33" s="21"/>
      <c r="D33" s="22"/>
      <c r="E33" s="22"/>
      <c r="F33" s="22"/>
      <c r="G33" s="23"/>
      <c r="H33" s="26"/>
      <c r="I33" s="26"/>
      <c r="J33" s="28"/>
      <c r="K33" s="25"/>
      <c r="L33" s="27" t="s">
        <v>82</v>
      </c>
      <c r="M33" s="27"/>
      <c r="N33" s="27"/>
      <c r="O33" s="25"/>
      <c r="P33" s="27" t="s">
        <v>82</v>
      </c>
      <c r="Q33" s="27"/>
      <c r="R33" s="27"/>
      <c r="S33" s="25"/>
      <c r="T33" s="27" t="s">
        <v>82</v>
      </c>
      <c r="U33" s="27"/>
      <c r="V33" s="27"/>
      <c r="W33" s="12"/>
    </row>
    <row r="34" spans="1:23" ht="17.25">
      <c r="A34" s="19">
        <v>89</v>
      </c>
      <c r="B34" s="22"/>
      <c r="C34" s="21"/>
      <c r="D34" s="22"/>
      <c r="E34" s="22"/>
      <c r="F34" s="22"/>
      <c r="G34" s="23"/>
      <c r="H34" s="26"/>
      <c r="I34" s="26"/>
      <c r="J34" s="28"/>
      <c r="K34" s="25"/>
      <c r="L34" s="27" t="s">
        <v>82</v>
      </c>
      <c r="M34" s="27"/>
      <c r="N34" s="27"/>
      <c r="O34" s="25"/>
      <c r="P34" s="27" t="s">
        <v>82</v>
      </c>
      <c r="Q34" s="27"/>
      <c r="R34" s="27"/>
      <c r="S34" s="25"/>
      <c r="T34" s="27" t="s">
        <v>82</v>
      </c>
      <c r="U34" s="27"/>
      <c r="V34" s="27"/>
      <c r="W34" s="12"/>
    </row>
    <row r="35" spans="1:23" ht="18" thickBot="1">
      <c r="A35" s="13">
        <v>90</v>
      </c>
      <c r="B35" s="45"/>
      <c r="C35" s="44"/>
      <c r="D35" s="45"/>
      <c r="E35" s="45"/>
      <c r="F35" s="45"/>
      <c r="G35" s="46"/>
      <c r="H35" s="47"/>
      <c r="I35" s="47"/>
      <c r="J35" s="48"/>
      <c r="K35" s="49"/>
      <c r="L35" s="50" t="s">
        <v>82</v>
      </c>
      <c r="M35" s="50"/>
      <c r="N35" s="50"/>
      <c r="O35" s="49"/>
      <c r="P35" s="50" t="s">
        <v>82</v>
      </c>
      <c r="Q35" s="50"/>
      <c r="R35" s="50"/>
      <c r="S35" s="49"/>
      <c r="T35" s="50" t="s">
        <v>82</v>
      </c>
      <c r="U35" s="50"/>
      <c r="V35" s="50"/>
      <c r="W35" s="12"/>
    </row>
    <row r="36" spans="1:23" s="59" customFormat="1" ht="18" thickBot="1">
      <c r="A36" s="58"/>
      <c r="C36" s="5"/>
      <c r="E36" s="60"/>
      <c r="F36" s="61"/>
      <c r="G36" s="61"/>
      <c r="H36" s="61"/>
      <c r="I36" s="61"/>
      <c r="J36" s="75"/>
      <c r="K36" s="76" t="s">
        <v>6</v>
      </c>
      <c r="L36" s="64"/>
      <c r="M36" s="151"/>
      <c r="N36" s="150"/>
      <c r="O36" s="147"/>
      <c r="P36" s="63" t="s">
        <v>7</v>
      </c>
      <c r="Q36" s="58"/>
      <c r="S36" s="66"/>
      <c r="T36" s="61"/>
      <c r="W36" s="58"/>
    </row>
    <row r="37" spans="1:23" s="59" customFormat="1" ht="18" thickBot="1">
      <c r="A37" s="67" t="s">
        <v>8</v>
      </c>
      <c r="B37" s="64"/>
      <c r="C37" s="148"/>
      <c r="D37" s="149" t="s">
        <v>89</v>
      </c>
      <c r="E37" s="65"/>
      <c r="F37" s="64"/>
      <c r="G37" s="64"/>
      <c r="H37" s="64"/>
      <c r="I37" s="64"/>
      <c r="J37" s="77"/>
      <c r="K37" s="67" t="s">
        <v>9</v>
      </c>
      <c r="L37" s="64"/>
      <c r="M37" s="150"/>
      <c r="N37" s="150"/>
      <c r="O37" s="147"/>
      <c r="P37" s="63" t="s">
        <v>7</v>
      </c>
      <c r="Q37" s="67" t="s">
        <v>10</v>
      </c>
      <c r="R37" s="64"/>
      <c r="S37" s="150"/>
      <c r="T37" s="150"/>
      <c r="U37" s="147"/>
      <c r="V37" s="63" t="s">
        <v>11</v>
      </c>
      <c r="W37" s="58"/>
    </row>
    <row r="38" spans="1:22" ht="8.25" customHeight="1">
      <c r="A38" s="3"/>
      <c r="C38" s="5"/>
      <c r="H38" s="4"/>
      <c r="I38" s="4"/>
      <c r="J38" s="4"/>
      <c r="M38" s="57"/>
      <c r="V38" s="6"/>
    </row>
    <row r="39" spans="1:22" s="59" customFormat="1" ht="17.25">
      <c r="A39" s="69"/>
      <c r="B39" s="62"/>
      <c r="C39" s="5"/>
      <c r="D39" s="68"/>
      <c r="E39" s="62"/>
      <c r="F39" s="62"/>
      <c r="G39" s="62"/>
      <c r="H39" s="62"/>
      <c r="I39" s="62"/>
      <c r="J39" s="62"/>
      <c r="K39" s="62"/>
      <c r="L39" s="62"/>
      <c r="M39" s="69"/>
      <c r="N39" s="70"/>
      <c r="O39" s="62"/>
      <c r="P39" s="71"/>
      <c r="Q39" s="71"/>
      <c r="R39" s="62"/>
      <c r="S39" s="62"/>
      <c r="T39" s="122" t="s">
        <v>1063</v>
      </c>
      <c r="U39" s="73"/>
      <c r="V39" s="68"/>
    </row>
    <row r="40" spans="1:13" s="59" customFormat="1" ht="6" customHeight="1">
      <c r="A40" s="72"/>
      <c r="B40" s="62"/>
      <c r="C40" s="5"/>
      <c r="D40" s="68"/>
      <c r="E40" s="72"/>
      <c r="F40" s="72"/>
      <c r="G40" s="62"/>
      <c r="H40" s="72"/>
      <c r="I40" s="62"/>
      <c r="J40" s="62"/>
      <c r="K40" s="72"/>
      <c r="L40" s="62"/>
      <c r="M40" s="62"/>
    </row>
  </sheetData>
  <sheetProtection/>
  <mergeCells count="3">
    <mergeCell ref="K4:N4"/>
    <mergeCell ref="O4:R4"/>
    <mergeCell ref="S4:V4"/>
  </mergeCells>
  <dataValidations count="6">
    <dataValidation allowBlank="1" imeMode="off" sqref="C6:C40"/>
    <dataValidation allowBlank="1" showInputMessage="1" showErrorMessage="1" imeMode="halfKatakana" sqref="D6:D35"/>
    <dataValidation allowBlank="1" showInputMessage="1" showErrorMessage="1" imeMode="halfAlpha" sqref="H6:J35"/>
    <dataValidation allowBlank="1" showInputMessage="1" showErrorMessage="1" imeMode="on" sqref="N6:N35 V6:V35 R6:R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S6:S35 O6:O35 K6:K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7"/>
  <sheetViews>
    <sheetView zoomScalePageLayoutView="0" workbookViewId="0" topLeftCell="A349">
      <selection activeCell="A1" sqref="A1:B45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bestFit="1" customWidth="1"/>
    <col min="5" max="7" width="20.16015625" style="0" bestFit="1" customWidth="1"/>
    <col min="8" max="8" width="3.41015625" style="0" bestFit="1" customWidth="1"/>
    <col min="9" max="9" width="7.41015625" style="0" bestFit="1" customWidth="1"/>
  </cols>
  <sheetData>
    <row r="1" spans="1:8" ht="17.25">
      <c r="A1" t="s">
        <v>61</v>
      </c>
      <c r="B1" t="s">
        <v>60</v>
      </c>
      <c r="D1" t="s">
        <v>950</v>
      </c>
      <c r="E1" t="s">
        <v>951</v>
      </c>
      <c r="F1" t="s">
        <v>952</v>
      </c>
      <c r="G1" t="s">
        <v>953</v>
      </c>
      <c r="H1" t="s">
        <v>954</v>
      </c>
    </row>
    <row r="2" spans="1:9" ht="17.25">
      <c r="A2" s="1" t="s">
        <v>12</v>
      </c>
      <c r="B2" s="1" t="s">
        <v>13</v>
      </c>
      <c r="D2">
        <v>100000</v>
      </c>
      <c r="E2" t="s">
        <v>139</v>
      </c>
      <c r="F2" t="s">
        <v>140</v>
      </c>
      <c r="G2" t="s">
        <v>140</v>
      </c>
      <c r="H2">
        <v>10</v>
      </c>
      <c r="I2" t="s">
        <v>141</v>
      </c>
    </row>
    <row r="3" spans="1:9" ht="17.25">
      <c r="A3" s="1" t="s">
        <v>14</v>
      </c>
      <c r="B3" s="1" t="s">
        <v>15</v>
      </c>
      <c r="D3">
        <v>100001</v>
      </c>
      <c r="E3" t="s">
        <v>142</v>
      </c>
      <c r="F3" t="s">
        <v>143</v>
      </c>
      <c r="G3" t="s">
        <v>143</v>
      </c>
      <c r="H3">
        <v>10</v>
      </c>
      <c r="I3" t="s">
        <v>141</v>
      </c>
    </row>
    <row r="4" spans="1:9" ht="17.25">
      <c r="A4" s="1" t="s">
        <v>16</v>
      </c>
      <c r="B4" s="1" t="s">
        <v>17</v>
      </c>
      <c r="D4">
        <v>100002</v>
      </c>
      <c r="E4" t="s">
        <v>144</v>
      </c>
      <c r="F4" t="s">
        <v>145</v>
      </c>
      <c r="G4" t="s">
        <v>145</v>
      </c>
      <c r="H4">
        <v>10</v>
      </c>
      <c r="I4" t="s">
        <v>141</v>
      </c>
    </row>
    <row r="5" spans="1:9" ht="17.25">
      <c r="A5" s="1" t="s">
        <v>18</v>
      </c>
      <c r="B5" s="1" t="s">
        <v>19</v>
      </c>
      <c r="D5">
        <v>100003</v>
      </c>
      <c r="E5" t="s">
        <v>976</v>
      </c>
      <c r="F5" t="s">
        <v>977</v>
      </c>
      <c r="G5" t="s">
        <v>977</v>
      </c>
      <c r="H5">
        <v>10</v>
      </c>
      <c r="I5" t="s">
        <v>141</v>
      </c>
    </row>
    <row r="6" spans="1:9" ht="17.25">
      <c r="A6" s="1" t="s">
        <v>20</v>
      </c>
      <c r="B6" s="1" t="s">
        <v>21</v>
      </c>
      <c r="D6">
        <v>100004</v>
      </c>
      <c r="E6" t="s">
        <v>146</v>
      </c>
      <c r="F6" t="s">
        <v>147</v>
      </c>
      <c r="G6" t="s">
        <v>147</v>
      </c>
      <c r="H6">
        <v>10</v>
      </c>
      <c r="I6" t="s">
        <v>141</v>
      </c>
    </row>
    <row r="7" spans="1:9" ht="17.25">
      <c r="A7" s="1" t="s">
        <v>22</v>
      </c>
      <c r="B7" s="1" t="s">
        <v>23</v>
      </c>
      <c r="D7">
        <v>100005</v>
      </c>
      <c r="E7" t="s">
        <v>148</v>
      </c>
      <c r="F7" t="s">
        <v>149</v>
      </c>
      <c r="G7" t="s">
        <v>149</v>
      </c>
      <c r="H7">
        <v>10</v>
      </c>
      <c r="I7" t="s">
        <v>141</v>
      </c>
    </row>
    <row r="8" spans="1:9" ht="17.25">
      <c r="A8" s="1" t="s">
        <v>24</v>
      </c>
      <c r="B8" s="1" t="s">
        <v>25</v>
      </c>
      <c r="D8">
        <v>100006</v>
      </c>
      <c r="E8" t="s">
        <v>150</v>
      </c>
      <c r="F8" t="s">
        <v>151</v>
      </c>
      <c r="G8" t="s">
        <v>151</v>
      </c>
      <c r="H8">
        <v>10</v>
      </c>
      <c r="I8" t="s">
        <v>141</v>
      </c>
    </row>
    <row r="9" spans="1:9" ht="17.25">
      <c r="A9" s="1" t="s">
        <v>26</v>
      </c>
      <c r="B9" s="1" t="s">
        <v>27</v>
      </c>
      <c r="D9">
        <v>100007</v>
      </c>
      <c r="E9" t="s">
        <v>152</v>
      </c>
      <c r="F9" t="s">
        <v>153</v>
      </c>
      <c r="G9" t="s">
        <v>153</v>
      </c>
      <c r="H9">
        <v>10</v>
      </c>
      <c r="I9" t="s">
        <v>141</v>
      </c>
    </row>
    <row r="10" spans="1:9" ht="17.25">
      <c r="A10" s="105" t="s">
        <v>971</v>
      </c>
      <c r="B10" s="1" t="s">
        <v>974</v>
      </c>
      <c r="D10">
        <v>100008</v>
      </c>
      <c r="E10" t="s">
        <v>154</v>
      </c>
      <c r="F10" t="s">
        <v>155</v>
      </c>
      <c r="G10" t="s">
        <v>155</v>
      </c>
      <c r="H10">
        <v>10</v>
      </c>
      <c r="I10" t="s">
        <v>141</v>
      </c>
    </row>
    <row r="11" spans="1:9" ht="17.25">
      <c r="A11" s="2" t="s">
        <v>975</v>
      </c>
      <c r="B11" s="1" t="s">
        <v>1064</v>
      </c>
      <c r="D11">
        <v>100009</v>
      </c>
      <c r="E11" t="s">
        <v>156</v>
      </c>
      <c r="F11" t="s">
        <v>157</v>
      </c>
      <c r="G11" t="s">
        <v>157</v>
      </c>
      <c r="H11">
        <v>10</v>
      </c>
      <c r="I11" t="s">
        <v>141</v>
      </c>
    </row>
    <row r="12" spans="1:9" ht="17.25">
      <c r="A12" s="1" t="s">
        <v>28</v>
      </c>
      <c r="B12" s="1" t="s">
        <v>29</v>
      </c>
      <c r="D12">
        <v>100010</v>
      </c>
      <c r="E12" t="s">
        <v>158</v>
      </c>
      <c r="F12" t="s">
        <v>159</v>
      </c>
      <c r="G12" t="s">
        <v>159</v>
      </c>
      <c r="H12">
        <v>10</v>
      </c>
      <c r="I12" t="s">
        <v>141</v>
      </c>
    </row>
    <row r="13" spans="1:9" ht="17.25">
      <c r="A13" s="1" t="s">
        <v>30</v>
      </c>
      <c r="B13" s="1" t="s">
        <v>31</v>
      </c>
      <c r="D13">
        <v>100012</v>
      </c>
      <c r="E13" t="s">
        <v>160</v>
      </c>
      <c r="F13" t="s">
        <v>161</v>
      </c>
      <c r="G13" t="s">
        <v>161</v>
      </c>
      <c r="H13">
        <v>10</v>
      </c>
      <c r="I13" t="s">
        <v>141</v>
      </c>
    </row>
    <row r="14" spans="1:9" ht="17.25">
      <c r="A14" s="105" t="s">
        <v>973</v>
      </c>
      <c r="B14" s="1" t="s">
        <v>1065</v>
      </c>
      <c r="D14">
        <v>100013</v>
      </c>
      <c r="E14" t="s">
        <v>978</v>
      </c>
      <c r="F14" t="s">
        <v>162</v>
      </c>
      <c r="G14" t="s">
        <v>162</v>
      </c>
      <c r="H14">
        <v>10</v>
      </c>
      <c r="I14" t="s">
        <v>141</v>
      </c>
    </row>
    <row r="15" spans="1:9" ht="17.25">
      <c r="A15" s="1" t="s">
        <v>32</v>
      </c>
      <c r="B15" s="1" t="s">
        <v>1066</v>
      </c>
      <c r="D15">
        <v>100014</v>
      </c>
      <c r="E15" t="s">
        <v>163</v>
      </c>
      <c r="F15" t="s">
        <v>164</v>
      </c>
      <c r="G15" t="s">
        <v>164</v>
      </c>
      <c r="H15">
        <v>10</v>
      </c>
      <c r="I15" t="s">
        <v>141</v>
      </c>
    </row>
    <row r="16" spans="1:9" ht="17.25">
      <c r="A16" s="1" t="s">
        <v>33</v>
      </c>
      <c r="B16" s="1" t="s">
        <v>34</v>
      </c>
      <c r="D16">
        <v>100015</v>
      </c>
      <c r="E16" t="s">
        <v>165</v>
      </c>
      <c r="F16" t="s">
        <v>166</v>
      </c>
      <c r="G16" t="s">
        <v>166</v>
      </c>
      <c r="H16">
        <v>10</v>
      </c>
      <c r="I16" t="s">
        <v>141</v>
      </c>
    </row>
    <row r="17" spans="1:9" ht="17.25">
      <c r="A17" s="2" t="s">
        <v>1069</v>
      </c>
      <c r="B17" s="1" t="s">
        <v>1067</v>
      </c>
      <c r="D17">
        <v>100016</v>
      </c>
      <c r="E17" t="s">
        <v>167</v>
      </c>
      <c r="F17" t="s">
        <v>168</v>
      </c>
      <c r="G17" t="s">
        <v>168</v>
      </c>
      <c r="H17">
        <v>10</v>
      </c>
      <c r="I17" t="s">
        <v>141</v>
      </c>
    </row>
    <row r="18" spans="1:9" ht="17.25">
      <c r="A18" s="1" t="s">
        <v>35</v>
      </c>
      <c r="B18" s="1" t="s">
        <v>36</v>
      </c>
      <c r="D18">
        <v>100017</v>
      </c>
      <c r="E18" t="s">
        <v>169</v>
      </c>
      <c r="F18" t="s">
        <v>170</v>
      </c>
      <c r="G18" t="s">
        <v>170</v>
      </c>
      <c r="H18">
        <v>10</v>
      </c>
      <c r="I18" t="s">
        <v>141</v>
      </c>
    </row>
    <row r="19" spans="1:9" ht="17.25">
      <c r="A19" s="1" t="s">
        <v>37</v>
      </c>
      <c r="B19" s="1" t="s">
        <v>71</v>
      </c>
      <c r="D19">
        <v>100018</v>
      </c>
      <c r="E19" t="s">
        <v>171</v>
      </c>
      <c r="F19" t="s">
        <v>172</v>
      </c>
      <c r="G19" t="s">
        <v>172</v>
      </c>
      <c r="H19">
        <v>10</v>
      </c>
      <c r="I19" t="s">
        <v>141</v>
      </c>
    </row>
    <row r="20" spans="1:9" ht="17.25">
      <c r="A20" s="1" t="s">
        <v>38</v>
      </c>
      <c r="B20" s="1" t="s">
        <v>72</v>
      </c>
      <c r="D20">
        <v>100019</v>
      </c>
      <c r="E20" t="s">
        <v>173</v>
      </c>
      <c r="F20" t="s">
        <v>174</v>
      </c>
      <c r="G20" t="s">
        <v>174</v>
      </c>
      <c r="H20">
        <v>10</v>
      </c>
      <c r="I20" t="s">
        <v>141</v>
      </c>
    </row>
    <row r="21" spans="1:9" ht="17.25">
      <c r="A21" s="2" t="s">
        <v>1068</v>
      </c>
      <c r="B21" s="1" t="s">
        <v>1070</v>
      </c>
      <c r="D21">
        <v>100020</v>
      </c>
      <c r="E21" t="s">
        <v>175</v>
      </c>
      <c r="F21" t="s">
        <v>176</v>
      </c>
      <c r="G21" t="s">
        <v>176</v>
      </c>
      <c r="H21">
        <v>10</v>
      </c>
      <c r="I21" t="s">
        <v>141</v>
      </c>
    </row>
    <row r="22" spans="1:9" ht="17.25">
      <c r="A22" s="1" t="s">
        <v>39</v>
      </c>
      <c r="B22" s="1" t="s">
        <v>40</v>
      </c>
      <c r="D22">
        <v>100021</v>
      </c>
      <c r="E22" t="s">
        <v>177</v>
      </c>
      <c r="F22" t="s">
        <v>178</v>
      </c>
      <c r="G22" t="s">
        <v>178</v>
      </c>
      <c r="H22">
        <v>10</v>
      </c>
      <c r="I22" t="s">
        <v>141</v>
      </c>
    </row>
    <row r="23" spans="1:9" ht="17.25">
      <c r="A23" s="1" t="s">
        <v>41</v>
      </c>
      <c r="B23" s="1" t="s">
        <v>42</v>
      </c>
      <c r="D23">
        <v>100022</v>
      </c>
      <c r="E23" t="s">
        <v>179</v>
      </c>
      <c r="F23" t="s">
        <v>180</v>
      </c>
      <c r="G23" t="s">
        <v>180</v>
      </c>
      <c r="H23">
        <v>10</v>
      </c>
      <c r="I23" t="s">
        <v>141</v>
      </c>
    </row>
    <row r="24" spans="1:9" ht="17.25">
      <c r="A24" s="1" t="s">
        <v>43</v>
      </c>
      <c r="B24" s="1" t="s">
        <v>44</v>
      </c>
      <c r="D24">
        <v>100024</v>
      </c>
      <c r="E24" t="s">
        <v>181</v>
      </c>
      <c r="F24" t="s">
        <v>182</v>
      </c>
      <c r="G24" t="s">
        <v>182</v>
      </c>
      <c r="H24">
        <v>10</v>
      </c>
      <c r="I24" t="s">
        <v>141</v>
      </c>
    </row>
    <row r="25" spans="1:9" ht="17.25">
      <c r="A25" s="1" t="s">
        <v>45</v>
      </c>
      <c r="B25" s="1" t="s">
        <v>46</v>
      </c>
      <c r="D25">
        <v>100026</v>
      </c>
      <c r="E25" t="s">
        <v>183</v>
      </c>
      <c r="F25" t="s">
        <v>184</v>
      </c>
      <c r="G25" t="s">
        <v>184</v>
      </c>
      <c r="H25">
        <v>10</v>
      </c>
      <c r="I25" t="s">
        <v>141</v>
      </c>
    </row>
    <row r="26" spans="1:9" ht="17.25">
      <c r="A26" s="2" t="s">
        <v>972</v>
      </c>
      <c r="B26" s="1" t="s">
        <v>1071</v>
      </c>
      <c r="D26">
        <v>100028</v>
      </c>
      <c r="E26" t="s">
        <v>185</v>
      </c>
      <c r="F26" t="s">
        <v>186</v>
      </c>
      <c r="G26" t="s">
        <v>186</v>
      </c>
      <c r="H26">
        <v>10</v>
      </c>
      <c r="I26" t="s">
        <v>141</v>
      </c>
    </row>
    <row r="27" spans="1:9" ht="17.25">
      <c r="A27" s="2" t="s">
        <v>62</v>
      </c>
      <c r="B27" s="1" t="s">
        <v>1072</v>
      </c>
      <c r="D27">
        <v>100030</v>
      </c>
      <c r="E27" t="s">
        <v>187</v>
      </c>
      <c r="F27" t="s">
        <v>188</v>
      </c>
      <c r="G27" t="s">
        <v>188</v>
      </c>
      <c r="H27">
        <v>10</v>
      </c>
      <c r="I27" t="s">
        <v>141</v>
      </c>
    </row>
    <row r="28" spans="1:9" ht="17.25">
      <c r="A28" s="1" t="s">
        <v>47</v>
      </c>
      <c r="B28" s="1" t="s">
        <v>1073</v>
      </c>
      <c r="D28">
        <v>100032</v>
      </c>
      <c r="E28" t="s">
        <v>189</v>
      </c>
      <c r="F28" t="s">
        <v>190</v>
      </c>
      <c r="G28" t="s">
        <v>190</v>
      </c>
      <c r="H28">
        <v>10</v>
      </c>
      <c r="I28" t="s">
        <v>141</v>
      </c>
    </row>
    <row r="29" spans="1:9" ht="17.25">
      <c r="A29" s="1" t="s">
        <v>48</v>
      </c>
      <c r="B29" s="1" t="s">
        <v>64</v>
      </c>
      <c r="D29">
        <v>100033</v>
      </c>
      <c r="E29" t="s">
        <v>191</v>
      </c>
      <c r="F29" t="s">
        <v>192</v>
      </c>
      <c r="G29" t="s">
        <v>192</v>
      </c>
      <c r="H29">
        <v>10</v>
      </c>
      <c r="I29" t="s">
        <v>141</v>
      </c>
    </row>
    <row r="30" spans="1:9" ht="17.25">
      <c r="A30" s="2" t="s">
        <v>63</v>
      </c>
      <c r="B30" s="1" t="s">
        <v>1074</v>
      </c>
      <c r="D30">
        <v>100034</v>
      </c>
      <c r="E30" t="s">
        <v>193</v>
      </c>
      <c r="F30" t="s">
        <v>194</v>
      </c>
      <c r="G30" t="s">
        <v>194</v>
      </c>
      <c r="H30">
        <v>10</v>
      </c>
      <c r="I30" t="s">
        <v>141</v>
      </c>
    </row>
    <row r="31" spans="1:9" ht="17.25">
      <c r="A31" s="2" t="s">
        <v>65</v>
      </c>
      <c r="B31" s="1" t="s">
        <v>66</v>
      </c>
      <c r="D31">
        <v>100035</v>
      </c>
      <c r="E31" t="s">
        <v>195</v>
      </c>
      <c r="F31" t="s">
        <v>196</v>
      </c>
      <c r="G31" t="s">
        <v>196</v>
      </c>
      <c r="H31">
        <v>10</v>
      </c>
      <c r="I31" t="s">
        <v>141</v>
      </c>
    </row>
    <row r="32" spans="1:9" ht="17.25">
      <c r="A32" s="1" t="s">
        <v>49</v>
      </c>
      <c r="B32" s="1" t="s">
        <v>1075</v>
      </c>
      <c r="D32">
        <v>100036</v>
      </c>
      <c r="E32" t="s">
        <v>197</v>
      </c>
      <c r="F32" t="s">
        <v>198</v>
      </c>
      <c r="G32" t="s">
        <v>198</v>
      </c>
      <c r="H32">
        <v>10</v>
      </c>
      <c r="I32" t="s">
        <v>141</v>
      </c>
    </row>
    <row r="33" spans="1:9" ht="17.25">
      <c r="A33" s="1" t="s">
        <v>50</v>
      </c>
      <c r="B33" s="1" t="s">
        <v>75</v>
      </c>
      <c r="D33">
        <v>100037</v>
      </c>
      <c r="E33" t="s">
        <v>199</v>
      </c>
      <c r="F33" t="s">
        <v>200</v>
      </c>
      <c r="G33" t="s">
        <v>200</v>
      </c>
      <c r="H33">
        <v>10</v>
      </c>
      <c r="I33" t="s">
        <v>141</v>
      </c>
    </row>
    <row r="34" spans="1:9" ht="17.25">
      <c r="A34" s="2" t="s">
        <v>67</v>
      </c>
      <c r="B34" s="1" t="s">
        <v>68</v>
      </c>
      <c r="D34">
        <v>100038</v>
      </c>
      <c r="E34" t="s">
        <v>201</v>
      </c>
      <c r="F34" t="s">
        <v>202</v>
      </c>
      <c r="G34" t="s">
        <v>202</v>
      </c>
      <c r="H34">
        <v>10</v>
      </c>
      <c r="I34" t="s">
        <v>141</v>
      </c>
    </row>
    <row r="35" spans="1:9" ht="17.25">
      <c r="A35" s="1" t="s">
        <v>51</v>
      </c>
      <c r="B35" s="1" t="s">
        <v>1079</v>
      </c>
      <c r="D35">
        <v>100039</v>
      </c>
      <c r="E35" t="s">
        <v>203</v>
      </c>
      <c r="F35" t="s">
        <v>204</v>
      </c>
      <c r="G35" t="s">
        <v>204</v>
      </c>
      <c r="H35">
        <v>10</v>
      </c>
      <c r="I35" t="s">
        <v>141</v>
      </c>
    </row>
    <row r="36" spans="1:9" ht="17.25">
      <c r="A36" s="2" t="s">
        <v>1080</v>
      </c>
      <c r="B36" s="1" t="s">
        <v>1081</v>
      </c>
      <c r="D36">
        <v>100040</v>
      </c>
      <c r="E36" t="s">
        <v>205</v>
      </c>
      <c r="F36" t="s">
        <v>206</v>
      </c>
      <c r="G36" t="s">
        <v>206</v>
      </c>
      <c r="H36">
        <v>10</v>
      </c>
      <c r="I36" t="s">
        <v>141</v>
      </c>
    </row>
    <row r="37" spans="1:9" ht="17.25">
      <c r="A37" s="1" t="s">
        <v>52</v>
      </c>
      <c r="B37" s="1" t="s">
        <v>73</v>
      </c>
      <c r="D37">
        <v>100041</v>
      </c>
      <c r="E37" t="s">
        <v>207</v>
      </c>
      <c r="F37" t="s">
        <v>208</v>
      </c>
      <c r="G37" t="s">
        <v>208</v>
      </c>
      <c r="H37">
        <v>10</v>
      </c>
      <c r="I37" t="s">
        <v>141</v>
      </c>
    </row>
    <row r="38" spans="1:9" ht="17.25">
      <c r="A38" s="1" t="s">
        <v>53</v>
      </c>
      <c r="B38" s="1" t="s">
        <v>74</v>
      </c>
      <c r="D38">
        <v>100042</v>
      </c>
      <c r="E38" t="s">
        <v>209</v>
      </c>
      <c r="F38" t="s">
        <v>210</v>
      </c>
      <c r="G38" t="s">
        <v>210</v>
      </c>
      <c r="H38">
        <v>10</v>
      </c>
      <c r="I38" t="s">
        <v>141</v>
      </c>
    </row>
    <row r="39" spans="1:9" ht="17.25">
      <c r="A39" s="2" t="s">
        <v>69</v>
      </c>
      <c r="B39" s="1" t="s">
        <v>1078</v>
      </c>
      <c r="D39">
        <v>100043</v>
      </c>
      <c r="E39" t="s">
        <v>211</v>
      </c>
      <c r="F39" t="s">
        <v>212</v>
      </c>
      <c r="G39" t="s">
        <v>212</v>
      </c>
      <c r="H39">
        <v>10</v>
      </c>
      <c r="I39" t="s">
        <v>141</v>
      </c>
    </row>
    <row r="40" spans="1:9" ht="17.25">
      <c r="A40" s="2" t="s">
        <v>1076</v>
      </c>
      <c r="B40" s="1" t="s">
        <v>1077</v>
      </c>
      <c r="D40">
        <v>100044</v>
      </c>
      <c r="E40" t="s">
        <v>213</v>
      </c>
      <c r="F40" t="s">
        <v>214</v>
      </c>
      <c r="G40" t="s">
        <v>214</v>
      </c>
      <c r="H40">
        <v>10</v>
      </c>
      <c r="I40" t="s">
        <v>141</v>
      </c>
    </row>
    <row r="41" spans="1:9" ht="17.25">
      <c r="A41" s="2">
        <v>201</v>
      </c>
      <c r="B41" s="1" t="s">
        <v>70</v>
      </c>
      <c r="D41">
        <v>100045</v>
      </c>
      <c r="E41" t="s">
        <v>215</v>
      </c>
      <c r="F41" t="s">
        <v>216</v>
      </c>
      <c r="G41" t="s">
        <v>216</v>
      </c>
      <c r="H41">
        <v>10</v>
      </c>
      <c r="I41" t="s">
        <v>141</v>
      </c>
    </row>
    <row r="42" spans="1:9" ht="17.25">
      <c r="A42" s="1" t="s">
        <v>54</v>
      </c>
      <c r="B42" s="1" t="s">
        <v>55</v>
      </c>
      <c r="D42">
        <v>100046</v>
      </c>
      <c r="E42" t="s">
        <v>217</v>
      </c>
      <c r="F42" t="s">
        <v>218</v>
      </c>
      <c r="G42" t="s">
        <v>218</v>
      </c>
      <c r="H42">
        <v>10</v>
      </c>
      <c r="I42" t="s">
        <v>141</v>
      </c>
    </row>
    <row r="43" spans="1:9" ht="17.25">
      <c r="A43" s="1" t="s">
        <v>56</v>
      </c>
      <c r="B43" s="1" t="s">
        <v>57</v>
      </c>
      <c r="D43">
        <v>100047</v>
      </c>
      <c r="E43" t="s">
        <v>979</v>
      </c>
      <c r="F43" t="s">
        <v>955</v>
      </c>
      <c r="G43" t="s">
        <v>955</v>
      </c>
      <c r="H43">
        <v>10</v>
      </c>
      <c r="I43" t="s">
        <v>141</v>
      </c>
    </row>
    <row r="44" spans="1:9" ht="17.25">
      <c r="A44" s="1">
        <v>213</v>
      </c>
      <c r="B44" s="1" t="s">
        <v>1082</v>
      </c>
      <c r="D44">
        <v>100048</v>
      </c>
      <c r="E44" t="s">
        <v>219</v>
      </c>
      <c r="F44" t="s">
        <v>220</v>
      </c>
      <c r="G44" t="s">
        <v>220</v>
      </c>
      <c r="H44">
        <v>10</v>
      </c>
      <c r="I44" t="s">
        <v>141</v>
      </c>
    </row>
    <row r="45" spans="1:9" ht="17.25">
      <c r="A45" s="1">
        <v>214</v>
      </c>
      <c r="B45" s="1" t="s">
        <v>1083</v>
      </c>
      <c r="D45">
        <v>100049</v>
      </c>
      <c r="E45" t="s">
        <v>221</v>
      </c>
      <c r="F45" t="s">
        <v>222</v>
      </c>
      <c r="G45" t="s">
        <v>222</v>
      </c>
      <c r="H45">
        <v>10</v>
      </c>
      <c r="I45" t="s">
        <v>141</v>
      </c>
    </row>
    <row r="46" spans="1:9" ht="17.25">
      <c r="A46" s="1" t="s">
        <v>58</v>
      </c>
      <c r="B46" s="1" t="s">
        <v>59</v>
      </c>
      <c r="D46">
        <v>100050</v>
      </c>
      <c r="E46" t="s">
        <v>223</v>
      </c>
      <c r="F46" t="s">
        <v>224</v>
      </c>
      <c r="G46" t="s">
        <v>225</v>
      </c>
      <c r="H46">
        <v>10</v>
      </c>
      <c r="I46" t="s">
        <v>141</v>
      </c>
    </row>
    <row r="47" spans="4:9" ht="17.25">
      <c r="D47">
        <v>100051</v>
      </c>
      <c r="E47" t="s">
        <v>226</v>
      </c>
      <c r="F47" t="s">
        <v>227</v>
      </c>
      <c r="G47" t="s">
        <v>227</v>
      </c>
      <c r="H47">
        <v>10</v>
      </c>
      <c r="I47" t="s">
        <v>141</v>
      </c>
    </row>
    <row r="48" spans="4:9" ht="17.25">
      <c r="D48">
        <v>100052</v>
      </c>
      <c r="E48" t="s">
        <v>228</v>
      </c>
      <c r="F48" t="s">
        <v>229</v>
      </c>
      <c r="G48" t="s">
        <v>230</v>
      </c>
      <c r="H48">
        <v>10</v>
      </c>
      <c r="I48" t="s">
        <v>141</v>
      </c>
    </row>
    <row r="49" spans="4:9" ht="17.25">
      <c r="D49">
        <v>100053</v>
      </c>
      <c r="E49" t="s">
        <v>231</v>
      </c>
      <c r="F49" t="s">
        <v>980</v>
      </c>
      <c r="G49" t="s">
        <v>980</v>
      </c>
      <c r="H49">
        <v>10</v>
      </c>
      <c r="I49" t="s">
        <v>141</v>
      </c>
    </row>
    <row r="50" spans="4:11" ht="17.25">
      <c r="D50" s="102">
        <v>100054</v>
      </c>
      <c r="E50" t="s">
        <v>981</v>
      </c>
      <c r="F50" t="s">
        <v>982</v>
      </c>
      <c r="G50" t="s">
        <v>982</v>
      </c>
      <c r="H50" s="103">
        <v>10</v>
      </c>
      <c r="I50" t="s">
        <v>141</v>
      </c>
      <c r="J50" s="103"/>
      <c r="K50" s="103"/>
    </row>
    <row r="51" spans="4:11" ht="17.25">
      <c r="D51" s="102">
        <v>100055</v>
      </c>
      <c r="E51" t="s">
        <v>983</v>
      </c>
      <c r="F51" t="s">
        <v>984</v>
      </c>
      <c r="G51" t="s">
        <v>984</v>
      </c>
      <c r="H51" s="103">
        <v>10</v>
      </c>
      <c r="I51" t="s">
        <v>141</v>
      </c>
      <c r="J51" s="103"/>
      <c r="K51" s="103"/>
    </row>
    <row r="52" spans="4:11" ht="17.25">
      <c r="D52" s="102">
        <v>100056</v>
      </c>
      <c r="E52" t="s">
        <v>1033</v>
      </c>
      <c r="F52" t="s">
        <v>1034</v>
      </c>
      <c r="G52" t="s">
        <v>1034</v>
      </c>
      <c r="H52" s="103">
        <v>10</v>
      </c>
      <c r="I52" t="s">
        <v>141</v>
      </c>
      <c r="J52" s="103"/>
      <c r="K52" s="103"/>
    </row>
    <row r="53" spans="4:9" ht="17.25">
      <c r="D53">
        <v>103050</v>
      </c>
      <c r="E53" t="s">
        <v>232</v>
      </c>
      <c r="F53" t="s">
        <v>233</v>
      </c>
      <c r="G53" t="s">
        <v>233</v>
      </c>
      <c r="H53">
        <v>10</v>
      </c>
      <c r="I53" t="s">
        <v>141</v>
      </c>
    </row>
    <row r="54" spans="4:9" ht="17.25">
      <c r="D54">
        <v>103091</v>
      </c>
      <c r="E54" t="s">
        <v>234</v>
      </c>
      <c r="F54" t="s">
        <v>235</v>
      </c>
      <c r="G54" t="s">
        <v>235</v>
      </c>
      <c r="H54">
        <v>10</v>
      </c>
      <c r="I54" t="s">
        <v>141</v>
      </c>
    </row>
    <row r="55" spans="4:9" ht="17.25">
      <c r="D55">
        <v>103101</v>
      </c>
      <c r="E55" t="s">
        <v>236</v>
      </c>
      <c r="F55" t="s">
        <v>237</v>
      </c>
      <c r="G55" t="s">
        <v>237</v>
      </c>
      <c r="H55">
        <v>10</v>
      </c>
      <c r="I55" t="s">
        <v>141</v>
      </c>
    </row>
    <row r="56" spans="4:9" ht="17.25">
      <c r="D56">
        <v>103102</v>
      </c>
      <c r="E56" t="s">
        <v>238</v>
      </c>
      <c r="F56" t="s">
        <v>239</v>
      </c>
      <c r="G56" t="s">
        <v>239</v>
      </c>
      <c r="H56">
        <v>10</v>
      </c>
      <c r="I56" t="s">
        <v>141</v>
      </c>
    </row>
    <row r="57" spans="4:9" ht="17.25">
      <c r="D57">
        <v>103103</v>
      </c>
      <c r="E57" t="s">
        <v>240</v>
      </c>
      <c r="F57" t="s">
        <v>241</v>
      </c>
      <c r="G57" t="s">
        <v>241</v>
      </c>
      <c r="H57">
        <v>10</v>
      </c>
      <c r="I57" t="s">
        <v>141</v>
      </c>
    </row>
    <row r="58" spans="4:9" ht="17.25">
      <c r="D58">
        <v>103104</v>
      </c>
      <c r="E58" t="s">
        <v>242</v>
      </c>
      <c r="F58" t="s">
        <v>243</v>
      </c>
      <c r="G58" t="s">
        <v>243</v>
      </c>
      <c r="H58">
        <v>10</v>
      </c>
      <c r="I58" t="s">
        <v>141</v>
      </c>
    </row>
    <row r="59" spans="4:9" ht="17.25">
      <c r="D59">
        <v>103105</v>
      </c>
      <c r="E59" t="s">
        <v>244</v>
      </c>
      <c r="F59" t="s">
        <v>245</v>
      </c>
      <c r="G59" t="s">
        <v>245</v>
      </c>
      <c r="H59">
        <v>10</v>
      </c>
      <c r="I59" t="s">
        <v>141</v>
      </c>
    </row>
    <row r="60" spans="4:9" ht="17.25">
      <c r="D60">
        <v>103106</v>
      </c>
      <c r="E60" t="s">
        <v>238</v>
      </c>
      <c r="F60" t="s">
        <v>246</v>
      </c>
      <c r="G60" t="s">
        <v>246</v>
      </c>
      <c r="H60">
        <v>10</v>
      </c>
      <c r="I60" t="s">
        <v>141</v>
      </c>
    </row>
    <row r="61" spans="4:9" ht="17.25">
      <c r="D61">
        <v>103107</v>
      </c>
      <c r="E61" t="s">
        <v>247</v>
      </c>
      <c r="F61" t="s">
        <v>248</v>
      </c>
      <c r="G61" t="s">
        <v>248</v>
      </c>
      <c r="H61">
        <v>10</v>
      </c>
      <c r="I61" t="s">
        <v>141</v>
      </c>
    </row>
    <row r="62" spans="4:9" ht="17.25">
      <c r="D62">
        <v>103108</v>
      </c>
      <c r="E62" t="s">
        <v>249</v>
      </c>
      <c r="F62" t="s">
        <v>250</v>
      </c>
      <c r="G62" t="s">
        <v>250</v>
      </c>
      <c r="H62">
        <v>10</v>
      </c>
      <c r="I62" t="s">
        <v>141</v>
      </c>
    </row>
    <row r="63" spans="4:9" ht="17.25">
      <c r="D63">
        <v>103109</v>
      </c>
      <c r="E63" t="s">
        <v>251</v>
      </c>
      <c r="F63" t="s">
        <v>252</v>
      </c>
      <c r="G63" t="s">
        <v>252</v>
      </c>
      <c r="H63">
        <v>10</v>
      </c>
      <c r="I63" t="s">
        <v>141</v>
      </c>
    </row>
    <row r="64" spans="4:9" ht="17.25">
      <c r="D64">
        <v>103110</v>
      </c>
      <c r="E64" t="s">
        <v>253</v>
      </c>
      <c r="F64" t="s">
        <v>254</v>
      </c>
      <c r="G64" t="s">
        <v>254</v>
      </c>
      <c r="H64">
        <v>10</v>
      </c>
      <c r="I64" t="s">
        <v>141</v>
      </c>
    </row>
    <row r="65" spans="4:9" ht="17.25">
      <c r="D65">
        <v>103111</v>
      </c>
      <c r="E65" t="s">
        <v>255</v>
      </c>
      <c r="F65" t="s">
        <v>256</v>
      </c>
      <c r="G65" t="s">
        <v>256</v>
      </c>
      <c r="H65">
        <v>10</v>
      </c>
      <c r="I65" t="s">
        <v>141</v>
      </c>
    </row>
    <row r="66" spans="4:9" ht="17.25">
      <c r="D66">
        <v>103112</v>
      </c>
      <c r="E66" t="s">
        <v>257</v>
      </c>
      <c r="F66" t="s">
        <v>258</v>
      </c>
      <c r="G66" t="s">
        <v>258</v>
      </c>
      <c r="H66">
        <v>10</v>
      </c>
      <c r="I66" t="s">
        <v>141</v>
      </c>
    </row>
    <row r="67" spans="4:9" ht="17.25">
      <c r="D67">
        <v>103113</v>
      </c>
      <c r="E67" t="s">
        <v>259</v>
      </c>
      <c r="F67" t="s">
        <v>260</v>
      </c>
      <c r="G67" t="s">
        <v>260</v>
      </c>
      <c r="H67">
        <v>10</v>
      </c>
      <c r="I67" t="s">
        <v>141</v>
      </c>
    </row>
    <row r="68" spans="4:9" ht="17.25">
      <c r="D68">
        <v>103114</v>
      </c>
      <c r="E68" t="s">
        <v>261</v>
      </c>
      <c r="F68" t="s">
        <v>262</v>
      </c>
      <c r="G68" t="s">
        <v>262</v>
      </c>
      <c r="H68">
        <v>10</v>
      </c>
      <c r="I68" t="s">
        <v>141</v>
      </c>
    </row>
    <row r="69" spans="4:9" ht="17.25">
      <c r="D69">
        <v>103115</v>
      </c>
      <c r="E69" t="s">
        <v>263</v>
      </c>
      <c r="F69" t="s">
        <v>956</v>
      </c>
      <c r="G69" t="s">
        <v>956</v>
      </c>
      <c r="H69">
        <v>10</v>
      </c>
      <c r="I69" t="s">
        <v>141</v>
      </c>
    </row>
    <row r="70" spans="4:9" ht="17.25">
      <c r="D70">
        <v>103116</v>
      </c>
      <c r="E70" t="s">
        <v>264</v>
      </c>
      <c r="F70" t="s">
        <v>265</v>
      </c>
      <c r="G70" t="s">
        <v>265</v>
      </c>
      <c r="H70">
        <v>10</v>
      </c>
      <c r="I70" t="s">
        <v>141</v>
      </c>
    </row>
    <row r="71" spans="4:9" ht="17.25">
      <c r="D71">
        <v>103117</v>
      </c>
      <c r="E71" t="s">
        <v>266</v>
      </c>
      <c r="F71" t="s">
        <v>267</v>
      </c>
      <c r="G71" t="s">
        <v>267</v>
      </c>
      <c r="H71">
        <v>10</v>
      </c>
      <c r="I71" t="s">
        <v>141</v>
      </c>
    </row>
    <row r="72" spans="4:9" ht="17.25">
      <c r="D72">
        <v>103118</v>
      </c>
      <c r="E72" t="s">
        <v>268</v>
      </c>
      <c r="F72" t="s">
        <v>269</v>
      </c>
      <c r="G72" t="s">
        <v>270</v>
      </c>
      <c r="H72">
        <v>10</v>
      </c>
      <c r="I72" t="s">
        <v>141</v>
      </c>
    </row>
    <row r="73" spans="4:9" ht="17.25">
      <c r="D73">
        <v>103119</v>
      </c>
      <c r="E73" t="s">
        <v>271</v>
      </c>
      <c r="F73" t="s">
        <v>272</v>
      </c>
      <c r="G73" t="s">
        <v>272</v>
      </c>
      <c r="H73">
        <v>10</v>
      </c>
      <c r="I73" t="s">
        <v>141</v>
      </c>
    </row>
    <row r="74" spans="4:9" ht="17.25">
      <c r="D74">
        <v>103120</v>
      </c>
      <c r="E74" t="s">
        <v>273</v>
      </c>
      <c r="F74" t="s">
        <v>274</v>
      </c>
      <c r="G74" t="s">
        <v>274</v>
      </c>
      <c r="H74">
        <v>10</v>
      </c>
      <c r="I74" t="s">
        <v>141</v>
      </c>
    </row>
    <row r="75" spans="4:9" ht="17.25">
      <c r="D75">
        <v>103121</v>
      </c>
      <c r="E75" t="s">
        <v>275</v>
      </c>
      <c r="F75" t="s">
        <v>276</v>
      </c>
      <c r="G75" t="s">
        <v>276</v>
      </c>
      <c r="H75">
        <v>10</v>
      </c>
      <c r="I75" t="s">
        <v>141</v>
      </c>
    </row>
    <row r="76" spans="4:9" ht="17.25">
      <c r="D76">
        <v>103122</v>
      </c>
      <c r="E76" t="s">
        <v>277</v>
      </c>
      <c r="F76" t="s">
        <v>278</v>
      </c>
      <c r="G76" t="s">
        <v>278</v>
      </c>
      <c r="H76">
        <v>10</v>
      </c>
      <c r="I76" t="s">
        <v>141</v>
      </c>
    </row>
    <row r="77" spans="4:9" ht="17.25">
      <c r="D77">
        <v>103123</v>
      </c>
      <c r="E77" t="s">
        <v>279</v>
      </c>
      <c r="F77" t="s">
        <v>280</v>
      </c>
      <c r="G77" t="s">
        <v>280</v>
      </c>
      <c r="H77">
        <v>10</v>
      </c>
      <c r="I77" t="s">
        <v>141</v>
      </c>
    </row>
    <row r="78" spans="4:9" ht="17.25">
      <c r="D78">
        <v>103124</v>
      </c>
      <c r="E78" t="s">
        <v>281</v>
      </c>
      <c r="F78" t="s">
        <v>282</v>
      </c>
      <c r="G78" t="s">
        <v>282</v>
      </c>
      <c r="H78">
        <v>10</v>
      </c>
      <c r="I78" t="s">
        <v>141</v>
      </c>
    </row>
    <row r="79" spans="4:9" ht="17.25">
      <c r="D79">
        <v>103125</v>
      </c>
      <c r="E79" t="s">
        <v>283</v>
      </c>
      <c r="F79" t="s">
        <v>284</v>
      </c>
      <c r="G79" t="s">
        <v>284</v>
      </c>
      <c r="H79">
        <v>10</v>
      </c>
      <c r="I79" t="s">
        <v>141</v>
      </c>
    </row>
    <row r="80" spans="4:9" ht="17.25">
      <c r="D80">
        <v>103126</v>
      </c>
      <c r="E80" t="s">
        <v>285</v>
      </c>
      <c r="F80" t="s">
        <v>286</v>
      </c>
      <c r="G80" t="s">
        <v>286</v>
      </c>
      <c r="H80">
        <v>10</v>
      </c>
      <c r="I80" t="s">
        <v>141</v>
      </c>
    </row>
    <row r="81" spans="4:9" ht="17.25">
      <c r="D81">
        <v>103127</v>
      </c>
      <c r="E81" t="s">
        <v>287</v>
      </c>
      <c r="F81" t="s">
        <v>288</v>
      </c>
      <c r="G81" t="s">
        <v>288</v>
      </c>
      <c r="H81">
        <v>10</v>
      </c>
      <c r="I81" t="s">
        <v>141</v>
      </c>
    </row>
    <row r="82" spans="4:9" ht="17.25">
      <c r="D82">
        <v>103128</v>
      </c>
      <c r="E82" t="s">
        <v>289</v>
      </c>
      <c r="F82" t="s">
        <v>290</v>
      </c>
      <c r="G82" t="s">
        <v>290</v>
      </c>
      <c r="H82">
        <v>10</v>
      </c>
      <c r="I82" t="s">
        <v>141</v>
      </c>
    </row>
    <row r="83" spans="4:9" ht="17.25">
      <c r="D83">
        <v>103129</v>
      </c>
      <c r="E83" t="s">
        <v>291</v>
      </c>
      <c r="F83" t="s">
        <v>292</v>
      </c>
      <c r="G83" t="s">
        <v>292</v>
      </c>
      <c r="H83">
        <v>10</v>
      </c>
      <c r="I83" t="s">
        <v>141</v>
      </c>
    </row>
    <row r="84" spans="4:9" ht="17.25">
      <c r="D84">
        <v>103130</v>
      </c>
      <c r="E84" t="s">
        <v>293</v>
      </c>
      <c r="F84" t="s">
        <v>294</v>
      </c>
      <c r="G84" t="s">
        <v>294</v>
      </c>
      <c r="H84">
        <v>10</v>
      </c>
      <c r="I84" t="s">
        <v>141</v>
      </c>
    </row>
    <row r="85" spans="4:9" ht="17.25">
      <c r="D85">
        <v>103131</v>
      </c>
      <c r="E85" t="s">
        <v>295</v>
      </c>
      <c r="F85" t="s">
        <v>296</v>
      </c>
      <c r="G85" t="s">
        <v>296</v>
      </c>
      <c r="H85">
        <v>10</v>
      </c>
      <c r="I85" t="s">
        <v>141</v>
      </c>
    </row>
    <row r="86" spans="4:9" ht="17.25">
      <c r="D86">
        <v>103132</v>
      </c>
      <c r="E86" t="s">
        <v>297</v>
      </c>
      <c r="F86" t="s">
        <v>298</v>
      </c>
      <c r="G86" t="s">
        <v>298</v>
      </c>
      <c r="H86">
        <v>10</v>
      </c>
      <c r="I86" t="s">
        <v>141</v>
      </c>
    </row>
    <row r="87" spans="4:9" ht="17.25">
      <c r="D87">
        <v>103133</v>
      </c>
      <c r="E87" t="s">
        <v>299</v>
      </c>
      <c r="F87" t="s">
        <v>300</v>
      </c>
      <c r="G87" t="s">
        <v>300</v>
      </c>
      <c r="H87">
        <v>10</v>
      </c>
      <c r="I87" t="s">
        <v>141</v>
      </c>
    </row>
    <row r="88" spans="4:9" ht="17.25">
      <c r="D88">
        <v>103134</v>
      </c>
      <c r="E88" t="s">
        <v>301</v>
      </c>
      <c r="F88" t="s">
        <v>302</v>
      </c>
      <c r="G88" t="s">
        <v>302</v>
      </c>
      <c r="H88">
        <v>10</v>
      </c>
      <c r="I88" t="s">
        <v>141</v>
      </c>
    </row>
    <row r="89" spans="4:9" ht="17.25">
      <c r="D89">
        <v>103135</v>
      </c>
      <c r="E89" t="s">
        <v>303</v>
      </c>
      <c r="F89" t="s">
        <v>304</v>
      </c>
      <c r="G89" t="s">
        <v>304</v>
      </c>
      <c r="H89">
        <v>10</v>
      </c>
      <c r="I89" t="s">
        <v>141</v>
      </c>
    </row>
    <row r="90" spans="4:9" ht="17.25">
      <c r="D90">
        <v>103136</v>
      </c>
      <c r="E90" t="s">
        <v>305</v>
      </c>
      <c r="F90" t="s">
        <v>306</v>
      </c>
      <c r="G90" t="s">
        <v>306</v>
      </c>
      <c r="H90">
        <v>10</v>
      </c>
      <c r="I90" t="s">
        <v>141</v>
      </c>
    </row>
    <row r="91" spans="4:9" ht="17.25">
      <c r="D91">
        <v>103137</v>
      </c>
      <c r="E91" t="s">
        <v>307</v>
      </c>
      <c r="F91" t="s">
        <v>308</v>
      </c>
      <c r="G91" t="s">
        <v>308</v>
      </c>
      <c r="H91">
        <v>10</v>
      </c>
      <c r="I91" t="s">
        <v>141</v>
      </c>
    </row>
    <row r="92" spans="4:9" ht="17.25">
      <c r="D92">
        <v>103138</v>
      </c>
      <c r="E92" t="s">
        <v>309</v>
      </c>
      <c r="F92" t="s">
        <v>310</v>
      </c>
      <c r="G92" t="s">
        <v>310</v>
      </c>
      <c r="H92">
        <v>10</v>
      </c>
      <c r="I92" t="s">
        <v>141</v>
      </c>
    </row>
    <row r="93" spans="4:9" ht="17.25">
      <c r="D93">
        <v>103139</v>
      </c>
      <c r="E93" t="s">
        <v>311</v>
      </c>
      <c r="F93" t="s">
        <v>312</v>
      </c>
      <c r="G93" t="s">
        <v>312</v>
      </c>
      <c r="H93">
        <v>10</v>
      </c>
      <c r="I93" t="s">
        <v>141</v>
      </c>
    </row>
    <row r="94" spans="4:9" ht="17.25">
      <c r="D94">
        <v>103140</v>
      </c>
      <c r="E94" t="s">
        <v>313</v>
      </c>
      <c r="F94" t="s">
        <v>314</v>
      </c>
      <c r="G94" t="s">
        <v>314</v>
      </c>
      <c r="H94">
        <v>10</v>
      </c>
      <c r="I94" t="s">
        <v>141</v>
      </c>
    </row>
    <row r="95" spans="4:9" ht="17.25">
      <c r="D95">
        <v>103141</v>
      </c>
      <c r="E95" t="s">
        <v>315</v>
      </c>
      <c r="F95" t="s">
        <v>316</v>
      </c>
      <c r="G95" t="s">
        <v>316</v>
      </c>
      <c r="H95">
        <v>10</v>
      </c>
      <c r="I95" t="s">
        <v>141</v>
      </c>
    </row>
    <row r="96" spans="4:9" ht="17.25">
      <c r="D96">
        <v>103142</v>
      </c>
      <c r="E96" t="s">
        <v>317</v>
      </c>
      <c r="F96" t="s">
        <v>318</v>
      </c>
      <c r="G96" t="s">
        <v>318</v>
      </c>
      <c r="H96">
        <v>10</v>
      </c>
      <c r="I96" t="s">
        <v>141</v>
      </c>
    </row>
    <row r="97" spans="4:9" ht="17.25">
      <c r="D97">
        <v>103143</v>
      </c>
      <c r="E97" t="s">
        <v>319</v>
      </c>
      <c r="F97" t="s">
        <v>320</v>
      </c>
      <c r="G97" t="s">
        <v>320</v>
      </c>
      <c r="H97">
        <v>10</v>
      </c>
      <c r="I97" t="s">
        <v>141</v>
      </c>
    </row>
    <row r="98" spans="4:9" ht="17.25">
      <c r="D98">
        <v>103144</v>
      </c>
      <c r="E98" t="s">
        <v>321</v>
      </c>
      <c r="F98" t="s">
        <v>322</v>
      </c>
      <c r="G98" t="s">
        <v>322</v>
      </c>
      <c r="H98">
        <v>10</v>
      </c>
      <c r="I98" t="s">
        <v>141</v>
      </c>
    </row>
    <row r="99" spans="4:9" ht="17.25">
      <c r="D99">
        <v>103145</v>
      </c>
      <c r="E99" t="s">
        <v>323</v>
      </c>
      <c r="F99" t="s">
        <v>324</v>
      </c>
      <c r="G99" t="s">
        <v>324</v>
      </c>
      <c r="H99">
        <v>10</v>
      </c>
      <c r="I99" t="s">
        <v>141</v>
      </c>
    </row>
    <row r="100" spans="4:9" ht="17.25">
      <c r="D100">
        <v>103146</v>
      </c>
      <c r="E100" t="s">
        <v>325</v>
      </c>
      <c r="F100" t="s">
        <v>326</v>
      </c>
      <c r="G100" t="s">
        <v>326</v>
      </c>
      <c r="H100">
        <v>10</v>
      </c>
      <c r="I100" t="s">
        <v>141</v>
      </c>
    </row>
    <row r="101" spans="4:9" ht="17.25">
      <c r="D101">
        <v>103147</v>
      </c>
      <c r="E101" t="s">
        <v>327</v>
      </c>
      <c r="F101" t="s">
        <v>328</v>
      </c>
      <c r="G101" t="s">
        <v>328</v>
      </c>
      <c r="H101">
        <v>10</v>
      </c>
      <c r="I101" t="s">
        <v>141</v>
      </c>
    </row>
    <row r="102" spans="4:9" ht="17.25">
      <c r="D102">
        <v>103148</v>
      </c>
      <c r="E102" t="s">
        <v>329</v>
      </c>
      <c r="F102" t="s">
        <v>330</v>
      </c>
      <c r="G102" t="s">
        <v>330</v>
      </c>
      <c r="H102">
        <v>10</v>
      </c>
      <c r="I102" t="s">
        <v>141</v>
      </c>
    </row>
    <row r="103" spans="4:9" ht="17.25">
      <c r="D103">
        <v>103149</v>
      </c>
      <c r="E103" t="s">
        <v>331</v>
      </c>
      <c r="F103" t="s">
        <v>332</v>
      </c>
      <c r="G103" t="s">
        <v>332</v>
      </c>
      <c r="H103">
        <v>10</v>
      </c>
      <c r="I103" t="s">
        <v>141</v>
      </c>
    </row>
    <row r="104" spans="4:9" ht="17.25">
      <c r="D104">
        <v>103150</v>
      </c>
      <c r="E104" t="s">
        <v>333</v>
      </c>
      <c r="F104" t="s">
        <v>334</v>
      </c>
      <c r="G104" t="s">
        <v>334</v>
      </c>
      <c r="H104">
        <v>10</v>
      </c>
      <c r="I104" t="s">
        <v>141</v>
      </c>
    </row>
    <row r="105" spans="4:9" ht="17.25">
      <c r="D105">
        <v>103151</v>
      </c>
      <c r="E105" t="s">
        <v>335</v>
      </c>
      <c r="F105" t="s">
        <v>336</v>
      </c>
      <c r="G105" t="s">
        <v>336</v>
      </c>
      <c r="H105">
        <v>10</v>
      </c>
      <c r="I105" t="s">
        <v>141</v>
      </c>
    </row>
    <row r="106" spans="4:9" ht="17.25">
      <c r="D106">
        <v>103152</v>
      </c>
      <c r="E106" t="s">
        <v>337</v>
      </c>
      <c r="F106" t="s">
        <v>338</v>
      </c>
      <c r="G106" t="s">
        <v>338</v>
      </c>
      <c r="H106">
        <v>10</v>
      </c>
      <c r="I106" t="s">
        <v>141</v>
      </c>
    </row>
    <row r="107" spans="4:9" ht="17.25">
      <c r="D107">
        <v>103153</v>
      </c>
      <c r="E107" t="s">
        <v>339</v>
      </c>
      <c r="F107" t="s">
        <v>340</v>
      </c>
      <c r="G107" t="s">
        <v>340</v>
      </c>
      <c r="H107">
        <v>10</v>
      </c>
      <c r="I107" t="s">
        <v>141</v>
      </c>
    </row>
    <row r="108" spans="4:9" ht="17.25">
      <c r="D108">
        <v>103154</v>
      </c>
      <c r="E108" t="s">
        <v>341</v>
      </c>
      <c r="F108" t="s">
        <v>342</v>
      </c>
      <c r="G108" t="s">
        <v>342</v>
      </c>
      <c r="H108">
        <v>10</v>
      </c>
      <c r="I108" t="s">
        <v>141</v>
      </c>
    </row>
    <row r="109" spans="4:9" ht="17.25">
      <c r="D109">
        <v>103155</v>
      </c>
      <c r="E109" t="s">
        <v>343</v>
      </c>
      <c r="F109" t="s">
        <v>344</v>
      </c>
      <c r="G109" t="s">
        <v>344</v>
      </c>
      <c r="H109">
        <v>10</v>
      </c>
      <c r="I109" t="s">
        <v>141</v>
      </c>
    </row>
    <row r="110" spans="4:9" ht="17.25">
      <c r="D110">
        <v>103156</v>
      </c>
      <c r="E110" t="s">
        <v>345</v>
      </c>
      <c r="F110" t="s">
        <v>346</v>
      </c>
      <c r="G110" t="s">
        <v>346</v>
      </c>
      <c r="H110">
        <v>10</v>
      </c>
      <c r="I110" t="s">
        <v>141</v>
      </c>
    </row>
    <row r="111" spans="4:9" ht="17.25">
      <c r="D111">
        <v>103157</v>
      </c>
      <c r="E111" t="s">
        <v>347</v>
      </c>
      <c r="F111" t="s">
        <v>348</v>
      </c>
      <c r="G111" t="s">
        <v>348</v>
      </c>
      <c r="H111">
        <v>10</v>
      </c>
      <c r="I111" t="s">
        <v>141</v>
      </c>
    </row>
    <row r="112" spans="4:9" ht="17.25">
      <c r="D112">
        <v>103158</v>
      </c>
      <c r="E112" t="s">
        <v>349</v>
      </c>
      <c r="F112" t="s">
        <v>350</v>
      </c>
      <c r="G112" t="s">
        <v>350</v>
      </c>
      <c r="H112">
        <v>10</v>
      </c>
      <c r="I112" t="s">
        <v>141</v>
      </c>
    </row>
    <row r="113" spans="4:9" ht="17.25">
      <c r="D113">
        <v>103159</v>
      </c>
      <c r="E113" t="s">
        <v>351</v>
      </c>
      <c r="F113" t="s">
        <v>352</v>
      </c>
      <c r="G113" t="s">
        <v>352</v>
      </c>
      <c r="H113">
        <v>10</v>
      </c>
      <c r="I113" t="s">
        <v>141</v>
      </c>
    </row>
    <row r="114" spans="4:9" ht="17.25">
      <c r="D114">
        <v>103160</v>
      </c>
      <c r="E114" t="s">
        <v>353</v>
      </c>
      <c r="F114" t="s">
        <v>354</v>
      </c>
      <c r="G114" t="s">
        <v>354</v>
      </c>
      <c r="H114">
        <v>10</v>
      </c>
      <c r="I114" t="s">
        <v>141</v>
      </c>
    </row>
    <row r="115" spans="4:9" ht="17.25">
      <c r="D115">
        <v>103162</v>
      </c>
      <c r="E115" t="s">
        <v>355</v>
      </c>
      <c r="F115" t="s">
        <v>356</v>
      </c>
      <c r="G115" t="s">
        <v>356</v>
      </c>
      <c r="H115">
        <v>10</v>
      </c>
      <c r="I115" t="s">
        <v>141</v>
      </c>
    </row>
    <row r="116" spans="4:9" ht="17.25">
      <c r="D116">
        <v>103163</v>
      </c>
      <c r="E116" t="s">
        <v>357</v>
      </c>
      <c r="F116" t="s">
        <v>358</v>
      </c>
      <c r="G116" t="s">
        <v>358</v>
      </c>
      <c r="H116">
        <v>10</v>
      </c>
      <c r="I116" t="s">
        <v>141</v>
      </c>
    </row>
    <row r="117" spans="4:9" ht="17.25">
      <c r="D117">
        <v>103164</v>
      </c>
      <c r="E117" t="s">
        <v>359</v>
      </c>
      <c r="F117" t="s">
        <v>360</v>
      </c>
      <c r="G117" t="s">
        <v>360</v>
      </c>
      <c r="H117">
        <v>10</v>
      </c>
      <c r="I117" t="s">
        <v>141</v>
      </c>
    </row>
    <row r="118" spans="4:9" ht="17.25">
      <c r="D118">
        <v>103165</v>
      </c>
      <c r="E118" t="s">
        <v>361</v>
      </c>
      <c r="F118" t="s">
        <v>362</v>
      </c>
      <c r="G118" t="s">
        <v>362</v>
      </c>
      <c r="H118">
        <v>10</v>
      </c>
      <c r="I118" t="s">
        <v>141</v>
      </c>
    </row>
    <row r="119" spans="4:9" ht="17.25">
      <c r="D119">
        <v>103166</v>
      </c>
      <c r="E119" t="s">
        <v>363</v>
      </c>
      <c r="F119" t="s">
        <v>364</v>
      </c>
      <c r="G119" t="s">
        <v>364</v>
      </c>
      <c r="H119">
        <v>10</v>
      </c>
      <c r="I119" t="s">
        <v>141</v>
      </c>
    </row>
    <row r="120" spans="4:9" ht="17.25">
      <c r="D120">
        <v>103167</v>
      </c>
      <c r="E120" t="s">
        <v>365</v>
      </c>
      <c r="F120" t="s">
        <v>366</v>
      </c>
      <c r="G120" t="s">
        <v>366</v>
      </c>
      <c r="H120">
        <v>10</v>
      </c>
      <c r="I120" t="s">
        <v>141</v>
      </c>
    </row>
    <row r="121" spans="4:9" ht="17.25">
      <c r="D121">
        <v>103168</v>
      </c>
      <c r="E121" t="s">
        <v>367</v>
      </c>
      <c r="F121" t="s">
        <v>368</v>
      </c>
      <c r="G121" t="s">
        <v>368</v>
      </c>
      <c r="H121">
        <v>10</v>
      </c>
      <c r="I121" t="s">
        <v>141</v>
      </c>
    </row>
    <row r="122" spans="4:9" ht="17.25">
      <c r="D122">
        <v>103169</v>
      </c>
      <c r="E122" t="s">
        <v>369</v>
      </c>
      <c r="F122" t="s">
        <v>370</v>
      </c>
      <c r="G122" t="s">
        <v>370</v>
      </c>
      <c r="H122">
        <v>10</v>
      </c>
      <c r="I122" t="s">
        <v>141</v>
      </c>
    </row>
    <row r="123" spans="4:9" ht="17.25">
      <c r="D123">
        <v>103170</v>
      </c>
      <c r="E123" t="s">
        <v>371</v>
      </c>
      <c r="F123" t="s">
        <v>372</v>
      </c>
      <c r="G123" t="s">
        <v>372</v>
      </c>
      <c r="H123">
        <v>10</v>
      </c>
      <c r="I123" t="s">
        <v>141</v>
      </c>
    </row>
    <row r="124" spans="4:9" ht="17.25">
      <c r="D124">
        <v>103171</v>
      </c>
      <c r="E124" t="s">
        <v>373</v>
      </c>
      <c r="F124" t="s">
        <v>374</v>
      </c>
      <c r="G124" t="s">
        <v>374</v>
      </c>
      <c r="H124">
        <v>10</v>
      </c>
      <c r="I124" t="s">
        <v>141</v>
      </c>
    </row>
    <row r="125" spans="4:9" ht="17.25">
      <c r="D125">
        <v>103172</v>
      </c>
      <c r="E125" t="s">
        <v>375</v>
      </c>
      <c r="F125" t="s">
        <v>376</v>
      </c>
      <c r="G125" t="s">
        <v>376</v>
      </c>
      <c r="H125">
        <v>10</v>
      </c>
      <c r="I125" t="s">
        <v>141</v>
      </c>
    </row>
    <row r="126" spans="4:9" ht="17.25">
      <c r="D126">
        <v>103173</v>
      </c>
      <c r="E126" t="s">
        <v>377</v>
      </c>
      <c r="F126" t="s">
        <v>378</v>
      </c>
      <c r="G126" t="s">
        <v>378</v>
      </c>
      <c r="H126">
        <v>10</v>
      </c>
      <c r="I126" t="s">
        <v>141</v>
      </c>
    </row>
    <row r="127" spans="4:9" ht="17.25">
      <c r="D127">
        <v>103174</v>
      </c>
      <c r="E127" t="s">
        <v>379</v>
      </c>
      <c r="F127" t="s">
        <v>380</v>
      </c>
      <c r="G127" t="s">
        <v>380</v>
      </c>
      <c r="H127">
        <v>10</v>
      </c>
      <c r="I127" t="s">
        <v>141</v>
      </c>
    </row>
    <row r="128" spans="4:9" ht="17.25">
      <c r="D128">
        <v>103175</v>
      </c>
      <c r="E128" t="s">
        <v>381</v>
      </c>
      <c r="F128" t="s">
        <v>382</v>
      </c>
      <c r="G128" t="s">
        <v>382</v>
      </c>
      <c r="H128">
        <v>10</v>
      </c>
      <c r="I128" t="s">
        <v>141</v>
      </c>
    </row>
    <row r="129" spans="4:9" ht="17.25">
      <c r="D129">
        <v>103176</v>
      </c>
      <c r="E129" t="s">
        <v>940</v>
      </c>
      <c r="F129" t="s">
        <v>387</v>
      </c>
      <c r="G129" t="s">
        <v>387</v>
      </c>
      <c r="H129">
        <v>10</v>
      </c>
      <c r="I129" t="s">
        <v>141</v>
      </c>
    </row>
    <row r="130" spans="4:9" ht="17.25">
      <c r="D130">
        <v>103179</v>
      </c>
      <c r="E130" t="s">
        <v>957</v>
      </c>
      <c r="F130" t="s">
        <v>958</v>
      </c>
      <c r="G130" t="s">
        <v>959</v>
      </c>
      <c r="H130">
        <v>10</v>
      </c>
      <c r="I130" t="s">
        <v>141</v>
      </c>
    </row>
    <row r="131" spans="4:9" ht="17.25">
      <c r="D131">
        <v>103180</v>
      </c>
      <c r="E131" t="s">
        <v>383</v>
      </c>
      <c r="F131" t="s">
        <v>384</v>
      </c>
      <c r="G131" t="s">
        <v>384</v>
      </c>
      <c r="H131">
        <v>10</v>
      </c>
      <c r="I131" t="s">
        <v>141</v>
      </c>
    </row>
    <row r="132" spans="4:9" ht="17.25">
      <c r="D132">
        <v>103181</v>
      </c>
      <c r="E132" t="s">
        <v>385</v>
      </c>
      <c r="F132" t="s">
        <v>386</v>
      </c>
      <c r="G132" t="s">
        <v>386</v>
      </c>
      <c r="H132">
        <v>10</v>
      </c>
      <c r="I132" t="s">
        <v>141</v>
      </c>
    </row>
    <row r="133" spans="4:9" ht="17.25">
      <c r="D133">
        <v>103454</v>
      </c>
      <c r="F133" t="s">
        <v>388</v>
      </c>
      <c r="G133" t="s">
        <v>388</v>
      </c>
      <c r="H133">
        <v>10</v>
      </c>
      <c r="I133" t="s">
        <v>141</v>
      </c>
    </row>
    <row r="134" spans="4:9" ht="17.25">
      <c r="D134">
        <v>103455</v>
      </c>
      <c r="F134" t="s">
        <v>389</v>
      </c>
      <c r="G134" t="s">
        <v>389</v>
      </c>
      <c r="H134">
        <v>10</v>
      </c>
      <c r="I134" t="s">
        <v>141</v>
      </c>
    </row>
    <row r="135" spans="4:9" ht="17.25">
      <c r="D135">
        <v>103456</v>
      </c>
      <c r="F135" t="s">
        <v>390</v>
      </c>
      <c r="G135" t="s">
        <v>390</v>
      </c>
      <c r="H135">
        <v>10</v>
      </c>
      <c r="I135" t="s">
        <v>141</v>
      </c>
    </row>
    <row r="136" spans="4:9" ht="17.25">
      <c r="D136">
        <v>103457</v>
      </c>
      <c r="F136" t="s">
        <v>391</v>
      </c>
      <c r="G136" t="s">
        <v>391</v>
      </c>
      <c r="H136">
        <v>10</v>
      </c>
      <c r="I136" t="s">
        <v>141</v>
      </c>
    </row>
    <row r="137" spans="4:9" ht="17.25">
      <c r="D137">
        <v>103501</v>
      </c>
      <c r="E137" t="s">
        <v>392</v>
      </c>
      <c r="F137" t="s">
        <v>393</v>
      </c>
      <c r="G137" t="s">
        <v>393</v>
      </c>
      <c r="H137">
        <v>10</v>
      </c>
      <c r="I137" t="s">
        <v>141</v>
      </c>
    </row>
    <row r="138" spans="4:9" ht="17.25">
      <c r="D138">
        <v>103502</v>
      </c>
      <c r="E138" t="s">
        <v>394</v>
      </c>
      <c r="F138" t="s">
        <v>395</v>
      </c>
      <c r="G138" t="s">
        <v>395</v>
      </c>
      <c r="H138">
        <v>10</v>
      </c>
      <c r="I138" t="s">
        <v>141</v>
      </c>
    </row>
    <row r="139" spans="4:9" ht="17.25">
      <c r="D139">
        <v>103503</v>
      </c>
      <c r="E139" t="s">
        <v>396</v>
      </c>
      <c r="F139" t="s">
        <v>397</v>
      </c>
      <c r="G139" t="s">
        <v>397</v>
      </c>
      <c r="H139">
        <v>10</v>
      </c>
      <c r="I139" t="s">
        <v>141</v>
      </c>
    </row>
    <row r="140" spans="4:9" ht="17.25">
      <c r="D140">
        <v>103504</v>
      </c>
      <c r="E140" t="s">
        <v>398</v>
      </c>
      <c r="F140" t="s">
        <v>399</v>
      </c>
      <c r="G140" t="s">
        <v>399</v>
      </c>
      <c r="H140">
        <v>10</v>
      </c>
      <c r="I140" t="s">
        <v>141</v>
      </c>
    </row>
    <row r="141" spans="4:9" ht="17.25">
      <c r="D141">
        <v>103505</v>
      </c>
      <c r="E141" t="s">
        <v>400</v>
      </c>
      <c r="F141" t="s">
        <v>401</v>
      </c>
      <c r="G141" t="s">
        <v>401</v>
      </c>
      <c r="H141">
        <v>10</v>
      </c>
      <c r="I141" t="s">
        <v>141</v>
      </c>
    </row>
    <row r="142" spans="4:9" ht="17.25">
      <c r="D142">
        <v>103506</v>
      </c>
      <c r="E142" t="s">
        <v>402</v>
      </c>
      <c r="F142" t="s">
        <v>403</v>
      </c>
      <c r="G142" t="s">
        <v>403</v>
      </c>
      <c r="H142">
        <v>10</v>
      </c>
      <c r="I142" t="s">
        <v>141</v>
      </c>
    </row>
    <row r="143" spans="4:9" ht="17.25">
      <c r="D143">
        <v>103507</v>
      </c>
      <c r="E143" t="s">
        <v>404</v>
      </c>
      <c r="F143" t="s">
        <v>405</v>
      </c>
      <c r="G143" t="s">
        <v>405</v>
      </c>
      <c r="H143">
        <v>10</v>
      </c>
      <c r="I143" t="s">
        <v>141</v>
      </c>
    </row>
    <row r="144" spans="4:9" ht="17.25">
      <c r="D144">
        <v>103508</v>
      </c>
      <c r="E144" t="s">
        <v>406</v>
      </c>
      <c r="F144" t="s">
        <v>407</v>
      </c>
      <c r="G144" t="s">
        <v>407</v>
      </c>
      <c r="H144">
        <v>10</v>
      </c>
      <c r="I144" t="s">
        <v>141</v>
      </c>
    </row>
    <row r="145" spans="4:9" ht="17.25">
      <c r="D145">
        <v>103509</v>
      </c>
      <c r="E145" t="s">
        <v>408</v>
      </c>
      <c r="F145" t="s">
        <v>409</v>
      </c>
      <c r="G145" t="s">
        <v>409</v>
      </c>
      <c r="H145">
        <v>10</v>
      </c>
      <c r="I145" t="s">
        <v>141</v>
      </c>
    </row>
    <row r="146" spans="4:9" ht="17.25">
      <c r="D146">
        <v>103510</v>
      </c>
      <c r="E146" t="s">
        <v>410</v>
      </c>
      <c r="F146" t="s">
        <v>411</v>
      </c>
      <c r="G146" t="s">
        <v>411</v>
      </c>
      <c r="H146">
        <v>10</v>
      </c>
      <c r="I146" t="s">
        <v>141</v>
      </c>
    </row>
    <row r="147" spans="4:9" ht="17.25">
      <c r="D147">
        <v>103512</v>
      </c>
      <c r="E147" t="s">
        <v>412</v>
      </c>
      <c r="F147" t="s">
        <v>413</v>
      </c>
      <c r="G147" t="s">
        <v>413</v>
      </c>
      <c r="H147">
        <v>10</v>
      </c>
      <c r="I147" t="s">
        <v>141</v>
      </c>
    </row>
    <row r="148" spans="4:9" ht="17.25">
      <c r="D148">
        <v>103513</v>
      </c>
      <c r="F148" t="s">
        <v>414</v>
      </c>
      <c r="G148" t="s">
        <v>414</v>
      </c>
      <c r="H148">
        <v>10</v>
      </c>
      <c r="I148" t="s">
        <v>141</v>
      </c>
    </row>
    <row r="149" spans="4:9" ht="17.25">
      <c r="D149">
        <v>103514</v>
      </c>
      <c r="E149" t="s">
        <v>415</v>
      </c>
      <c r="F149" t="s">
        <v>416</v>
      </c>
      <c r="G149" t="s">
        <v>416</v>
      </c>
      <c r="H149">
        <v>10</v>
      </c>
      <c r="I149" t="s">
        <v>141</v>
      </c>
    </row>
    <row r="150" spans="4:9" ht="17.25">
      <c r="D150">
        <v>104116</v>
      </c>
      <c r="F150" t="s">
        <v>417</v>
      </c>
      <c r="G150" t="s">
        <v>417</v>
      </c>
      <c r="H150">
        <v>10</v>
      </c>
      <c r="I150" t="s">
        <v>141</v>
      </c>
    </row>
    <row r="151" spans="4:9" ht="17.25">
      <c r="D151">
        <v>104147</v>
      </c>
      <c r="F151" t="s">
        <v>418</v>
      </c>
      <c r="G151" t="s">
        <v>418</v>
      </c>
      <c r="H151">
        <v>10</v>
      </c>
      <c r="I151" t="s">
        <v>141</v>
      </c>
    </row>
    <row r="152" spans="4:9" ht="17.25">
      <c r="D152">
        <v>104162</v>
      </c>
      <c r="F152" t="s">
        <v>419</v>
      </c>
      <c r="G152" t="s">
        <v>419</v>
      </c>
      <c r="H152">
        <v>10</v>
      </c>
      <c r="I152" t="s">
        <v>141</v>
      </c>
    </row>
    <row r="153" spans="4:9" ht="17.25">
      <c r="D153">
        <v>104163</v>
      </c>
      <c r="F153" t="s">
        <v>420</v>
      </c>
      <c r="G153" t="s">
        <v>420</v>
      </c>
      <c r="H153">
        <v>10</v>
      </c>
      <c r="I153" t="s">
        <v>141</v>
      </c>
    </row>
    <row r="154" spans="4:9" ht="17.25">
      <c r="D154">
        <v>105001</v>
      </c>
      <c r="E154" t="s">
        <v>421</v>
      </c>
      <c r="F154" t="s">
        <v>422</v>
      </c>
      <c r="G154" t="s">
        <v>422</v>
      </c>
      <c r="H154">
        <v>10</v>
      </c>
      <c r="I154" t="s">
        <v>141</v>
      </c>
    </row>
    <row r="155" spans="4:9" ht="17.25">
      <c r="D155">
        <v>105002</v>
      </c>
      <c r="E155" t="s">
        <v>423</v>
      </c>
      <c r="F155" t="s">
        <v>424</v>
      </c>
      <c r="G155" t="s">
        <v>424</v>
      </c>
      <c r="H155">
        <v>10</v>
      </c>
      <c r="I155" t="s">
        <v>141</v>
      </c>
    </row>
    <row r="156" spans="4:9" ht="17.25">
      <c r="D156">
        <v>105003</v>
      </c>
      <c r="E156" t="s">
        <v>425</v>
      </c>
      <c r="F156" t="s">
        <v>426</v>
      </c>
      <c r="G156" t="s">
        <v>426</v>
      </c>
      <c r="H156">
        <v>10</v>
      </c>
      <c r="I156" t="s">
        <v>141</v>
      </c>
    </row>
    <row r="157" spans="4:9" ht="17.25">
      <c r="D157">
        <v>105004</v>
      </c>
      <c r="E157" t="s">
        <v>427</v>
      </c>
      <c r="F157" t="s">
        <v>428</v>
      </c>
      <c r="G157" t="s">
        <v>428</v>
      </c>
      <c r="H157">
        <v>10</v>
      </c>
      <c r="I157" t="s">
        <v>141</v>
      </c>
    </row>
    <row r="158" spans="4:9" ht="17.25">
      <c r="D158">
        <v>105005</v>
      </c>
      <c r="E158" t="s">
        <v>429</v>
      </c>
      <c r="F158" t="s">
        <v>430</v>
      </c>
      <c r="G158" t="s">
        <v>430</v>
      </c>
      <c r="H158">
        <v>10</v>
      </c>
      <c r="I158" t="s">
        <v>141</v>
      </c>
    </row>
    <row r="159" spans="4:9" ht="17.25">
      <c r="D159">
        <v>105006</v>
      </c>
      <c r="E159" t="s">
        <v>431</v>
      </c>
      <c r="F159" t="s">
        <v>432</v>
      </c>
      <c r="G159" t="s">
        <v>432</v>
      </c>
      <c r="H159">
        <v>10</v>
      </c>
      <c r="I159" t="s">
        <v>141</v>
      </c>
    </row>
    <row r="160" spans="4:9" ht="17.25">
      <c r="D160">
        <v>105007</v>
      </c>
      <c r="E160" t="s">
        <v>433</v>
      </c>
      <c r="F160" t="s">
        <v>434</v>
      </c>
      <c r="G160" t="s">
        <v>434</v>
      </c>
      <c r="H160">
        <v>10</v>
      </c>
      <c r="I160" t="s">
        <v>141</v>
      </c>
    </row>
    <row r="161" spans="4:9" ht="17.25">
      <c r="D161">
        <v>105008</v>
      </c>
      <c r="E161" t="s">
        <v>435</v>
      </c>
      <c r="F161" t="s">
        <v>436</v>
      </c>
      <c r="G161" t="s">
        <v>436</v>
      </c>
      <c r="H161">
        <v>10</v>
      </c>
      <c r="I161" t="s">
        <v>141</v>
      </c>
    </row>
    <row r="162" spans="4:9" ht="17.25">
      <c r="D162">
        <v>105009</v>
      </c>
      <c r="E162" t="s">
        <v>437</v>
      </c>
      <c r="F162" t="s">
        <v>438</v>
      </c>
      <c r="G162" t="s">
        <v>438</v>
      </c>
      <c r="H162">
        <v>10</v>
      </c>
      <c r="I162" t="s">
        <v>141</v>
      </c>
    </row>
    <row r="163" spans="4:9" ht="17.25">
      <c r="D163">
        <v>105010</v>
      </c>
      <c r="E163" t="s">
        <v>439</v>
      </c>
      <c r="F163" t="s">
        <v>440</v>
      </c>
      <c r="G163" t="s">
        <v>440</v>
      </c>
      <c r="H163">
        <v>10</v>
      </c>
      <c r="I163" t="s">
        <v>141</v>
      </c>
    </row>
    <row r="164" spans="4:9" ht="17.25">
      <c r="D164">
        <v>105011</v>
      </c>
      <c r="E164" t="s">
        <v>441</v>
      </c>
      <c r="F164" t="s">
        <v>442</v>
      </c>
      <c r="G164" t="s">
        <v>442</v>
      </c>
      <c r="H164">
        <v>10</v>
      </c>
      <c r="I164" t="s">
        <v>141</v>
      </c>
    </row>
    <row r="165" spans="4:9" ht="17.25">
      <c r="D165">
        <v>105012</v>
      </c>
      <c r="E165" t="s">
        <v>443</v>
      </c>
      <c r="F165" t="s">
        <v>444</v>
      </c>
      <c r="G165" t="s">
        <v>444</v>
      </c>
      <c r="H165">
        <v>10</v>
      </c>
      <c r="I165" t="s">
        <v>141</v>
      </c>
    </row>
    <row r="166" spans="4:9" ht="17.25">
      <c r="D166">
        <v>105013</v>
      </c>
      <c r="E166" t="s">
        <v>445</v>
      </c>
      <c r="F166" t="s">
        <v>446</v>
      </c>
      <c r="G166" t="s">
        <v>446</v>
      </c>
      <c r="H166">
        <v>10</v>
      </c>
      <c r="I166" t="s">
        <v>141</v>
      </c>
    </row>
    <row r="167" spans="4:9" ht="17.25">
      <c r="D167">
        <v>105014</v>
      </c>
      <c r="E167" t="s">
        <v>447</v>
      </c>
      <c r="F167" t="s">
        <v>448</v>
      </c>
      <c r="G167" t="s">
        <v>448</v>
      </c>
      <c r="H167">
        <v>10</v>
      </c>
      <c r="I167" t="s">
        <v>141</v>
      </c>
    </row>
    <row r="168" spans="4:9" ht="17.25">
      <c r="D168">
        <v>105015</v>
      </c>
      <c r="E168" t="s">
        <v>449</v>
      </c>
      <c r="F168" t="s">
        <v>450</v>
      </c>
      <c r="G168" t="s">
        <v>450</v>
      </c>
      <c r="H168">
        <v>10</v>
      </c>
      <c r="I168" t="s">
        <v>141</v>
      </c>
    </row>
    <row r="169" spans="4:9" ht="17.25">
      <c r="D169">
        <v>105016</v>
      </c>
      <c r="E169" t="s">
        <v>451</v>
      </c>
      <c r="F169" t="s">
        <v>452</v>
      </c>
      <c r="G169" t="s">
        <v>452</v>
      </c>
      <c r="H169">
        <v>10</v>
      </c>
      <c r="I169" t="s">
        <v>141</v>
      </c>
    </row>
    <row r="170" spans="4:9" ht="17.25">
      <c r="D170">
        <v>105017</v>
      </c>
      <c r="E170" t="s">
        <v>453</v>
      </c>
      <c r="F170" t="s">
        <v>454</v>
      </c>
      <c r="G170" t="s">
        <v>454</v>
      </c>
      <c r="H170">
        <v>10</v>
      </c>
      <c r="I170" t="s">
        <v>141</v>
      </c>
    </row>
    <row r="171" spans="4:9" ht="17.25">
      <c r="D171">
        <v>105018</v>
      </c>
      <c r="E171" t="s">
        <v>455</v>
      </c>
      <c r="F171" t="s">
        <v>456</v>
      </c>
      <c r="G171" t="s">
        <v>456</v>
      </c>
      <c r="H171">
        <v>10</v>
      </c>
      <c r="I171" t="s">
        <v>141</v>
      </c>
    </row>
    <row r="172" spans="4:9" ht="17.25">
      <c r="D172">
        <v>105019</v>
      </c>
      <c r="E172" t="s">
        <v>457</v>
      </c>
      <c r="F172" t="s">
        <v>458</v>
      </c>
      <c r="G172" t="s">
        <v>458</v>
      </c>
      <c r="H172">
        <v>10</v>
      </c>
      <c r="I172" t="s">
        <v>141</v>
      </c>
    </row>
    <row r="173" spans="4:9" ht="17.25">
      <c r="D173">
        <v>105020</v>
      </c>
      <c r="E173" t="s">
        <v>459</v>
      </c>
      <c r="F173" t="s">
        <v>460</v>
      </c>
      <c r="G173" t="s">
        <v>460</v>
      </c>
      <c r="H173">
        <v>10</v>
      </c>
      <c r="I173" t="s">
        <v>141</v>
      </c>
    </row>
    <row r="174" spans="4:9" ht="17.25">
      <c r="D174">
        <v>105025</v>
      </c>
      <c r="E174" t="s">
        <v>461</v>
      </c>
      <c r="F174" t="s">
        <v>462</v>
      </c>
      <c r="G174" t="s">
        <v>462</v>
      </c>
      <c r="H174">
        <v>10</v>
      </c>
      <c r="I174" t="s">
        <v>141</v>
      </c>
    </row>
    <row r="175" spans="4:9" ht="17.25">
      <c r="D175">
        <v>105026</v>
      </c>
      <c r="E175" t="s">
        <v>463</v>
      </c>
      <c r="F175" t="s">
        <v>464</v>
      </c>
      <c r="G175" t="s">
        <v>464</v>
      </c>
      <c r="H175">
        <v>10</v>
      </c>
      <c r="I175" t="s">
        <v>141</v>
      </c>
    </row>
    <row r="176" spans="4:9" ht="17.25">
      <c r="D176">
        <v>105027</v>
      </c>
      <c r="E176" t="s">
        <v>465</v>
      </c>
      <c r="F176" t="s">
        <v>466</v>
      </c>
      <c r="G176" t="s">
        <v>466</v>
      </c>
      <c r="H176">
        <v>10</v>
      </c>
      <c r="I176" t="s">
        <v>141</v>
      </c>
    </row>
    <row r="177" spans="4:9" ht="17.25">
      <c r="D177">
        <v>105028</v>
      </c>
      <c r="E177" t="s">
        <v>467</v>
      </c>
      <c r="F177" t="s">
        <v>468</v>
      </c>
      <c r="G177" t="s">
        <v>468</v>
      </c>
      <c r="H177">
        <v>10</v>
      </c>
      <c r="I177" t="s">
        <v>141</v>
      </c>
    </row>
    <row r="178" spans="4:9" ht="17.25">
      <c r="D178">
        <v>105029</v>
      </c>
      <c r="E178" t="s">
        <v>469</v>
      </c>
      <c r="F178" t="s">
        <v>470</v>
      </c>
      <c r="G178" t="s">
        <v>470</v>
      </c>
      <c r="H178">
        <v>10</v>
      </c>
      <c r="I178" t="s">
        <v>141</v>
      </c>
    </row>
    <row r="179" spans="4:9" ht="17.25">
      <c r="D179">
        <v>105030</v>
      </c>
      <c r="E179" t="s">
        <v>471</v>
      </c>
      <c r="F179" t="s">
        <v>472</v>
      </c>
      <c r="G179" t="s">
        <v>472</v>
      </c>
      <c r="H179">
        <v>10</v>
      </c>
      <c r="I179" t="s">
        <v>141</v>
      </c>
    </row>
    <row r="180" spans="4:9" ht="17.25">
      <c r="D180">
        <v>105031</v>
      </c>
      <c r="E180" t="s">
        <v>473</v>
      </c>
      <c r="F180" t="s">
        <v>474</v>
      </c>
      <c r="G180" t="s">
        <v>474</v>
      </c>
      <c r="H180">
        <v>10</v>
      </c>
      <c r="I180" t="s">
        <v>141</v>
      </c>
    </row>
    <row r="181" spans="4:9" ht="17.25">
      <c r="D181">
        <v>105032</v>
      </c>
      <c r="E181" t="s">
        <v>475</v>
      </c>
      <c r="F181" t="s">
        <v>476</v>
      </c>
      <c r="G181" t="s">
        <v>476</v>
      </c>
      <c r="H181">
        <v>10</v>
      </c>
      <c r="I181" t="s">
        <v>141</v>
      </c>
    </row>
    <row r="182" spans="4:9" ht="17.25">
      <c r="D182">
        <v>105033</v>
      </c>
      <c r="E182" t="s">
        <v>477</v>
      </c>
      <c r="F182" t="s">
        <v>478</v>
      </c>
      <c r="G182" t="s">
        <v>478</v>
      </c>
      <c r="H182">
        <v>10</v>
      </c>
      <c r="I182" t="s">
        <v>141</v>
      </c>
    </row>
    <row r="183" spans="4:9" ht="17.25">
      <c r="D183">
        <v>105034</v>
      </c>
      <c r="E183" t="s">
        <v>479</v>
      </c>
      <c r="F183" t="s">
        <v>480</v>
      </c>
      <c r="G183" t="s">
        <v>480</v>
      </c>
      <c r="H183">
        <v>10</v>
      </c>
      <c r="I183" t="s">
        <v>141</v>
      </c>
    </row>
    <row r="184" spans="4:9" ht="17.25">
      <c r="D184">
        <v>105035</v>
      </c>
      <c r="E184" t="s">
        <v>481</v>
      </c>
      <c r="F184" t="s">
        <v>482</v>
      </c>
      <c r="G184" t="s">
        <v>482</v>
      </c>
      <c r="H184">
        <v>10</v>
      </c>
      <c r="I184" t="s">
        <v>141</v>
      </c>
    </row>
    <row r="185" spans="4:9" ht="17.25">
      <c r="D185">
        <v>105036</v>
      </c>
      <c r="E185" t="s">
        <v>483</v>
      </c>
      <c r="F185" t="s">
        <v>484</v>
      </c>
      <c r="G185" t="s">
        <v>484</v>
      </c>
      <c r="H185">
        <v>10</v>
      </c>
      <c r="I185" t="s">
        <v>141</v>
      </c>
    </row>
    <row r="186" spans="4:9" ht="17.25">
      <c r="D186">
        <v>105037</v>
      </c>
      <c r="E186" t="s">
        <v>485</v>
      </c>
      <c r="F186" t="s">
        <v>486</v>
      </c>
      <c r="G186" t="s">
        <v>486</v>
      </c>
      <c r="H186">
        <v>10</v>
      </c>
      <c r="I186" t="s">
        <v>141</v>
      </c>
    </row>
    <row r="187" spans="4:9" ht="17.25">
      <c r="D187">
        <v>105038</v>
      </c>
      <c r="E187" t="s">
        <v>487</v>
      </c>
      <c r="F187" t="s">
        <v>488</v>
      </c>
      <c r="G187" t="s">
        <v>488</v>
      </c>
      <c r="H187">
        <v>10</v>
      </c>
      <c r="I187" t="s">
        <v>141</v>
      </c>
    </row>
    <row r="188" spans="4:9" ht="17.25">
      <c r="D188">
        <v>105039</v>
      </c>
      <c r="E188" t="s">
        <v>489</v>
      </c>
      <c r="F188" t="s">
        <v>490</v>
      </c>
      <c r="G188" t="s">
        <v>490</v>
      </c>
      <c r="H188">
        <v>10</v>
      </c>
      <c r="I188" t="s">
        <v>141</v>
      </c>
    </row>
    <row r="189" spans="4:9" ht="17.25">
      <c r="D189">
        <v>105040</v>
      </c>
      <c r="E189" t="s">
        <v>491</v>
      </c>
      <c r="F189" t="s">
        <v>492</v>
      </c>
      <c r="G189" t="s">
        <v>492</v>
      </c>
      <c r="H189">
        <v>10</v>
      </c>
      <c r="I189" t="s">
        <v>141</v>
      </c>
    </row>
    <row r="190" spans="4:9" ht="17.25">
      <c r="D190">
        <v>105041</v>
      </c>
      <c r="E190" t="s">
        <v>493</v>
      </c>
      <c r="F190" t="s">
        <v>494</v>
      </c>
      <c r="G190" t="s">
        <v>494</v>
      </c>
      <c r="H190">
        <v>10</v>
      </c>
      <c r="I190" t="s">
        <v>141</v>
      </c>
    </row>
    <row r="191" spans="4:9" ht="17.25">
      <c r="D191">
        <v>105046</v>
      </c>
      <c r="E191" t="s">
        <v>495</v>
      </c>
      <c r="F191" t="s">
        <v>496</v>
      </c>
      <c r="G191" t="s">
        <v>496</v>
      </c>
      <c r="H191">
        <v>10</v>
      </c>
      <c r="I191" t="s">
        <v>141</v>
      </c>
    </row>
    <row r="192" spans="4:9" ht="17.25">
      <c r="D192">
        <v>105047</v>
      </c>
      <c r="E192" t="s">
        <v>497</v>
      </c>
      <c r="F192" t="s">
        <v>498</v>
      </c>
      <c r="G192" t="s">
        <v>498</v>
      </c>
      <c r="H192">
        <v>10</v>
      </c>
      <c r="I192" t="s">
        <v>141</v>
      </c>
    </row>
    <row r="193" spans="4:9" ht="17.25">
      <c r="D193">
        <v>105048</v>
      </c>
      <c r="E193" t="s">
        <v>499</v>
      </c>
      <c r="F193" t="s">
        <v>500</v>
      </c>
      <c r="G193" t="s">
        <v>500</v>
      </c>
      <c r="H193">
        <v>10</v>
      </c>
      <c r="I193" t="s">
        <v>141</v>
      </c>
    </row>
    <row r="194" spans="4:9" ht="17.25">
      <c r="D194">
        <v>105049</v>
      </c>
      <c r="E194" t="s">
        <v>501</v>
      </c>
      <c r="F194" t="s">
        <v>502</v>
      </c>
      <c r="G194" t="s">
        <v>502</v>
      </c>
      <c r="H194">
        <v>10</v>
      </c>
      <c r="I194" t="s">
        <v>141</v>
      </c>
    </row>
    <row r="195" spans="4:9" ht="17.25">
      <c r="D195">
        <v>105050</v>
      </c>
      <c r="E195" t="s">
        <v>503</v>
      </c>
      <c r="F195" t="s">
        <v>504</v>
      </c>
      <c r="G195" t="s">
        <v>504</v>
      </c>
      <c r="H195">
        <v>10</v>
      </c>
      <c r="I195" t="s">
        <v>141</v>
      </c>
    </row>
    <row r="196" spans="4:9" ht="17.25">
      <c r="D196">
        <v>105051</v>
      </c>
      <c r="E196" t="s">
        <v>505</v>
      </c>
      <c r="F196" t="s">
        <v>506</v>
      </c>
      <c r="G196" t="s">
        <v>506</v>
      </c>
      <c r="H196">
        <v>10</v>
      </c>
      <c r="I196" t="s">
        <v>141</v>
      </c>
    </row>
    <row r="197" spans="4:9" ht="17.25">
      <c r="D197">
        <v>105052</v>
      </c>
      <c r="E197" t="s">
        <v>507</v>
      </c>
      <c r="F197" t="s">
        <v>508</v>
      </c>
      <c r="G197" t="s">
        <v>508</v>
      </c>
      <c r="H197">
        <v>10</v>
      </c>
      <c r="I197" t="s">
        <v>141</v>
      </c>
    </row>
    <row r="198" spans="4:9" ht="17.25">
      <c r="D198">
        <v>105053</v>
      </c>
      <c r="E198" t="s">
        <v>509</v>
      </c>
      <c r="F198" t="s">
        <v>510</v>
      </c>
      <c r="G198" t="s">
        <v>510</v>
      </c>
      <c r="H198">
        <v>10</v>
      </c>
      <c r="I198" t="s">
        <v>141</v>
      </c>
    </row>
    <row r="199" spans="4:9" ht="17.25">
      <c r="D199">
        <v>105054</v>
      </c>
      <c r="E199" t="s">
        <v>511</v>
      </c>
      <c r="F199" t="s">
        <v>512</v>
      </c>
      <c r="G199" t="s">
        <v>512</v>
      </c>
      <c r="H199">
        <v>10</v>
      </c>
      <c r="I199" t="s">
        <v>141</v>
      </c>
    </row>
    <row r="200" spans="4:9" ht="17.25">
      <c r="D200">
        <v>105055</v>
      </c>
      <c r="E200" t="s">
        <v>513</v>
      </c>
      <c r="F200" t="s">
        <v>514</v>
      </c>
      <c r="G200" t="s">
        <v>514</v>
      </c>
      <c r="H200">
        <v>10</v>
      </c>
      <c r="I200" t="s">
        <v>141</v>
      </c>
    </row>
    <row r="201" spans="4:9" ht="17.25">
      <c r="D201">
        <v>105056</v>
      </c>
      <c r="E201" t="s">
        <v>515</v>
      </c>
      <c r="F201" t="s">
        <v>516</v>
      </c>
      <c r="G201" t="s">
        <v>516</v>
      </c>
      <c r="H201">
        <v>10</v>
      </c>
      <c r="I201" t="s">
        <v>141</v>
      </c>
    </row>
    <row r="202" spans="4:9" ht="17.25">
      <c r="D202">
        <v>105057</v>
      </c>
      <c r="E202" t="s">
        <v>517</v>
      </c>
      <c r="F202" t="s">
        <v>518</v>
      </c>
      <c r="G202" t="s">
        <v>518</v>
      </c>
      <c r="H202">
        <v>10</v>
      </c>
      <c r="I202" t="s">
        <v>141</v>
      </c>
    </row>
    <row r="203" spans="4:9" ht="17.25">
      <c r="D203">
        <v>105058</v>
      </c>
      <c r="E203" t="s">
        <v>519</v>
      </c>
      <c r="F203" t="s">
        <v>520</v>
      </c>
      <c r="G203" t="s">
        <v>520</v>
      </c>
      <c r="H203">
        <v>10</v>
      </c>
      <c r="I203" t="s">
        <v>141</v>
      </c>
    </row>
    <row r="204" spans="4:9" ht="17.25">
      <c r="D204">
        <v>105062</v>
      </c>
      <c r="E204" t="s">
        <v>521</v>
      </c>
      <c r="F204" t="s">
        <v>522</v>
      </c>
      <c r="G204" t="s">
        <v>522</v>
      </c>
      <c r="H204">
        <v>10</v>
      </c>
      <c r="I204" t="s">
        <v>141</v>
      </c>
    </row>
    <row r="205" spans="4:9" ht="17.25">
      <c r="D205">
        <v>105063</v>
      </c>
      <c r="E205" t="s">
        <v>523</v>
      </c>
      <c r="F205" t="s">
        <v>524</v>
      </c>
      <c r="G205" t="s">
        <v>524</v>
      </c>
      <c r="H205">
        <v>10</v>
      </c>
      <c r="I205" t="s">
        <v>141</v>
      </c>
    </row>
    <row r="206" spans="4:9" ht="17.25">
      <c r="D206">
        <v>105064</v>
      </c>
      <c r="E206" t="s">
        <v>525</v>
      </c>
      <c r="F206" t="s">
        <v>526</v>
      </c>
      <c r="G206" t="s">
        <v>526</v>
      </c>
      <c r="H206">
        <v>10</v>
      </c>
      <c r="I206" t="s">
        <v>141</v>
      </c>
    </row>
    <row r="207" spans="4:9" ht="17.25">
      <c r="D207">
        <v>105065</v>
      </c>
      <c r="E207" t="s">
        <v>527</v>
      </c>
      <c r="F207" t="s">
        <v>528</v>
      </c>
      <c r="G207" t="s">
        <v>528</v>
      </c>
      <c r="H207">
        <v>10</v>
      </c>
      <c r="I207" t="s">
        <v>141</v>
      </c>
    </row>
    <row r="208" spans="4:9" ht="17.25">
      <c r="D208">
        <v>105066</v>
      </c>
      <c r="E208" t="s">
        <v>529</v>
      </c>
      <c r="F208" t="s">
        <v>530</v>
      </c>
      <c r="G208" t="s">
        <v>530</v>
      </c>
      <c r="H208">
        <v>10</v>
      </c>
      <c r="I208" t="s">
        <v>141</v>
      </c>
    </row>
    <row r="209" spans="4:9" ht="17.25">
      <c r="D209">
        <v>105067</v>
      </c>
      <c r="E209" t="s">
        <v>531</v>
      </c>
      <c r="F209" t="s">
        <v>532</v>
      </c>
      <c r="G209" t="s">
        <v>532</v>
      </c>
      <c r="H209">
        <v>10</v>
      </c>
      <c r="I209" t="s">
        <v>141</v>
      </c>
    </row>
    <row r="210" spans="4:9" ht="17.25">
      <c r="D210">
        <v>105071</v>
      </c>
      <c r="E210" t="s">
        <v>533</v>
      </c>
      <c r="F210" t="s">
        <v>534</v>
      </c>
      <c r="G210" t="s">
        <v>534</v>
      </c>
      <c r="H210">
        <v>10</v>
      </c>
      <c r="I210" t="s">
        <v>141</v>
      </c>
    </row>
    <row r="211" spans="4:9" ht="17.25">
      <c r="D211">
        <v>105072</v>
      </c>
      <c r="E211" t="s">
        <v>535</v>
      </c>
      <c r="F211" t="s">
        <v>536</v>
      </c>
      <c r="G211" t="s">
        <v>536</v>
      </c>
      <c r="H211">
        <v>10</v>
      </c>
      <c r="I211" t="s">
        <v>141</v>
      </c>
    </row>
    <row r="212" spans="4:9" ht="17.25">
      <c r="D212">
        <v>105073</v>
      </c>
      <c r="E212" t="s">
        <v>537</v>
      </c>
      <c r="F212" t="s">
        <v>538</v>
      </c>
      <c r="G212" t="s">
        <v>538</v>
      </c>
      <c r="H212">
        <v>10</v>
      </c>
      <c r="I212" t="s">
        <v>141</v>
      </c>
    </row>
    <row r="213" spans="4:9" ht="17.25">
      <c r="D213">
        <v>105074</v>
      </c>
      <c r="E213" t="s">
        <v>539</v>
      </c>
      <c r="F213" t="s">
        <v>540</v>
      </c>
      <c r="G213" t="s">
        <v>540</v>
      </c>
      <c r="H213">
        <v>10</v>
      </c>
      <c r="I213" t="s">
        <v>141</v>
      </c>
    </row>
    <row r="214" spans="4:9" ht="17.25">
      <c r="D214">
        <v>105075</v>
      </c>
      <c r="E214" t="s">
        <v>541</v>
      </c>
      <c r="F214" t="s">
        <v>542</v>
      </c>
      <c r="G214" t="s">
        <v>542</v>
      </c>
      <c r="H214">
        <v>10</v>
      </c>
      <c r="I214" t="s">
        <v>141</v>
      </c>
    </row>
    <row r="215" spans="4:9" ht="17.25">
      <c r="D215">
        <v>105076</v>
      </c>
      <c r="E215" t="s">
        <v>543</v>
      </c>
      <c r="F215" t="s">
        <v>544</v>
      </c>
      <c r="G215" t="s">
        <v>544</v>
      </c>
      <c r="H215">
        <v>10</v>
      </c>
      <c r="I215" t="s">
        <v>141</v>
      </c>
    </row>
    <row r="216" spans="4:9" ht="17.25">
      <c r="D216">
        <v>105077</v>
      </c>
      <c r="E216" t="s">
        <v>545</v>
      </c>
      <c r="F216" t="s">
        <v>546</v>
      </c>
      <c r="G216" t="s">
        <v>546</v>
      </c>
      <c r="H216">
        <v>10</v>
      </c>
      <c r="I216" t="s">
        <v>141</v>
      </c>
    </row>
    <row r="217" spans="4:9" ht="17.25">
      <c r="D217">
        <v>105078</v>
      </c>
      <c r="E217" t="s">
        <v>547</v>
      </c>
      <c r="F217" t="s">
        <v>548</v>
      </c>
      <c r="G217" t="s">
        <v>548</v>
      </c>
      <c r="H217">
        <v>10</v>
      </c>
      <c r="I217" t="s">
        <v>141</v>
      </c>
    </row>
    <row r="218" spans="4:9" ht="17.25">
      <c r="D218">
        <v>105079</v>
      </c>
      <c r="E218" t="s">
        <v>549</v>
      </c>
      <c r="F218" t="s">
        <v>550</v>
      </c>
      <c r="G218" t="s">
        <v>550</v>
      </c>
      <c r="H218">
        <v>10</v>
      </c>
      <c r="I218" t="s">
        <v>141</v>
      </c>
    </row>
    <row r="219" spans="4:9" ht="17.25">
      <c r="D219">
        <v>105080</v>
      </c>
      <c r="E219" t="s">
        <v>551</v>
      </c>
      <c r="F219" t="s">
        <v>552</v>
      </c>
      <c r="G219" t="s">
        <v>552</v>
      </c>
      <c r="H219">
        <v>10</v>
      </c>
      <c r="I219" t="s">
        <v>141</v>
      </c>
    </row>
    <row r="220" spans="4:9" ht="17.25">
      <c r="D220">
        <v>105081</v>
      </c>
      <c r="E220" t="s">
        <v>553</v>
      </c>
      <c r="F220" t="s">
        <v>554</v>
      </c>
      <c r="G220" t="s">
        <v>554</v>
      </c>
      <c r="H220">
        <v>10</v>
      </c>
      <c r="I220" t="s">
        <v>141</v>
      </c>
    </row>
    <row r="221" spans="4:9" ht="17.25">
      <c r="D221">
        <v>105082</v>
      </c>
      <c r="E221" t="s">
        <v>555</v>
      </c>
      <c r="F221" t="s">
        <v>556</v>
      </c>
      <c r="G221" t="s">
        <v>556</v>
      </c>
      <c r="H221">
        <v>10</v>
      </c>
      <c r="I221" t="s">
        <v>141</v>
      </c>
    </row>
    <row r="222" spans="4:9" ht="17.25">
      <c r="D222">
        <v>105083</v>
      </c>
      <c r="E222" t="s">
        <v>557</v>
      </c>
      <c r="F222" t="s">
        <v>558</v>
      </c>
      <c r="G222" t="s">
        <v>558</v>
      </c>
      <c r="H222">
        <v>10</v>
      </c>
      <c r="I222" t="s">
        <v>141</v>
      </c>
    </row>
    <row r="223" spans="4:9" ht="17.25">
      <c r="D223">
        <v>105084</v>
      </c>
      <c r="E223" t="s">
        <v>559</v>
      </c>
      <c r="F223" t="s">
        <v>560</v>
      </c>
      <c r="G223" t="s">
        <v>560</v>
      </c>
      <c r="H223">
        <v>10</v>
      </c>
      <c r="I223" t="s">
        <v>141</v>
      </c>
    </row>
    <row r="224" spans="4:9" ht="17.25">
      <c r="D224">
        <v>105085</v>
      </c>
      <c r="E224" t="s">
        <v>561</v>
      </c>
      <c r="F224" t="s">
        <v>562</v>
      </c>
      <c r="G224" t="s">
        <v>562</v>
      </c>
      <c r="H224">
        <v>10</v>
      </c>
      <c r="I224" t="s">
        <v>141</v>
      </c>
    </row>
    <row r="225" spans="4:9" ht="17.25">
      <c r="D225">
        <v>105086</v>
      </c>
      <c r="E225" t="s">
        <v>563</v>
      </c>
      <c r="F225" t="s">
        <v>564</v>
      </c>
      <c r="G225" t="s">
        <v>564</v>
      </c>
      <c r="H225">
        <v>10</v>
      </c>
      <c r="I225" t="s">
        <v>141</v>
      </c>
    </row>
    <row r="226" spans="4:9" ht="17.25">
      <c r="D226">
        <v>105089</v>
      </c>
      <c r="E226" t="s">
        <v>565</v>
      </c>
      <c r="F226" t="s">
        <v>566</v>
      </c>
      <c r="G226" t="s">
        <v>566</v>
      </c>
      <c r="H226">
        <v>10</v>
      </c>
      <c r="I226" t="s">
        <v>141</v>
      </c>
    </row>
    <row r="227" spans="4:9" ht="17.25">
      <c r="D227">
        <v>105090</v>
      </c>
      <c r="E227" t="s">
        <v>567</v>
      </c>
      <c r="F227" t="s">
        <v>568</v>
      </c>
      <c r="G227" t="s">
        <v>568</v>
      </c>
      <c r="H227">
        <v>10</v>
      </c>
      <c r="I227" t="s">
        <v>141</v>
      </c>
    </row>
    <row r="228" spans="4:9" ht="17.25">
      <c r="D228">
        <v>105091</v>
      </c>
      <c r="E228" t="s">
        <v>569</v>
      </c>
      <c r="F228" t="s">
        <v>570</v>
      </c>
      <c r="G228" t="s">
        <v>570</v>
      </c>
      <c r="H228">
        <v>10</v>
      </c>
      <c r="I228" t="s">
        <v>141</v>
      </c>
    </row>
    <row r="229" spans="4:9" ht="17.25">
      <c r="D229">
        <v>105092</v>
      </c>
      <c r="E229" t="s">
        <v>571</v>
      </c>
      <c r="F229" t="s">
        <v>572</v>
      </c>
      <c r="G229" t="s">
        <v>572</v>
      </c>
      <c r="H229">
        <v>10</v>
      </c>
      <c r="I229" t="s">
        <v>141</v>
      </c>
    </row>
    <row r="230" spans="4:9" ht="17.25">
      <c r="D230">
        <v>105093</v>
      </c>
      <c r="E230" t="s">
        <v>573</v>
      </c>
      <c r="F230" t="s">
        <v>574</v>
      </c>
      <c r="G230" t="s">
        <v>574</v>
      </c>
      <c r="H230">
        <v>10</v>
      </c>
      <c r="I230" t="s">
        <v>141</v>
      </c>
    </row>
    <row r="231" spans="4:9" ht="17.25">
      <c r="D231">
        <v>105094</v>
      </c>
      <c r="E231" t="s">
        <v>575</v>
      </c>
      <c r="F231" t="s">
        <v>576</v>
      </c>
      <c r="G231" t="s">
        <v>576</v>
      </c>
      <c r="H231">
        <v>10</v>
      </c>
      <c r="I231" t="s">
        <v>141</v>
      </c>
    </row>
    <row r="232" spans="4:9" ht="17.25">
      <c r="D232">
        <v>105096</v>
      </c>
      <c r="E232" t="s">
        <v>577</v>
      </c>
      <c r="F232" t="s">
        <v>578</v>
      </c>
      <c r="G232" t="s">
        <v>578</v>
      </c>
      <c r="H232">
        <v>10</v>
      </c>
      <c r="I232" t="s">
        <v>141</v>
      </c>
    </row>
    <row r="233" spans="4:9" ht="17.25">
      <c r="D233">
        <v>105097</v>
      </c>
      <c r="E233" t="s">
        <v>579</v>
      </c>
      <c r="F233" t="s">
        <v>580</v>
      </c>
      <c r="G233" t="s">
        <v>580</v>
      </c>
      <c r="H233">
        <v>10</v>
      </c>
      <c r="I233" t="s">
        <v>141</v>
      </c>
    </row>
    <row r="234" spans="4:9" ht="17.25">
      <c r="D234">
        <v>105098</v>
      </c>
      <c r="E234" t="s">
        <v>581</v>
      </c>
      <c r="F234" t="s">
        <v>582</v>
      </c>
      <c r="G234" t="s">
        <v>582</v>
      </c>
      <c r="H234">
        <v>10</v>
      </c>
      <c r="I234" t="s">
        <v>141</v>
      </c>
    </row>
    <row r="235" spans="4:9" ht="17.25">
      <c r="D235">
        <v>105099</v>
      </c>
      <c r="E235" t="s">
        <v>583</v>
      </c>
      <c r="F235" t="s">
        <v>584</v>
      </c>
      <c r="G235" t="s">
        <v>584</v>
      </c>
      <c r="H235">
        <v>10</v>
      </c>
      <c r="I235" t="s">
        <v>141</v>
      </c>
    </row>
    <row r="236" spans="4:9" ht="17.25">
      <c r="D236">
        <v>105102</v>
      </c>
      <c r="E236" t="s">
        <v>585</v>
      </c>
      <c r="F236" t="s">
        <v>586</v>
      </c>
      <c r="G236" t="s">
        <v>586</v>
      </c>
      <c r="H236">
        <v>10</v>
      </c>
      <c r="I236" t="s">
        <v>141</v>
      </c>
    </row>
    <row r="237" spans="4:9" ht="17.25">
      <c r="D237">
        <v>105103</v>
      </c>
      <c r="E237" t="s">
        <v>587</v>
      </c>
      <c r="F237" t="s">
        <v>588</v>
      </c>
      <c r="G237" t="s">
        <v>588</v>
      </c>
      <c r="H237">
        <v>10</v>
      </c>
      <c r="I237" t="s">
        <v>141</v>
      </c>
    </row>
    <row r="238" spans="4:9" ht="17.25">
      <c r="D238">
        <v>105104</v>
      </c>
      <c r="E238" t="s">
        <v>589</v>
      </c>
      <c r="F238" t="s">
        <v>590</v>
      </c>
      <c r="G238" t="s">
        <v>590</v>
      </c>
      <c r="H238">
        <v>10</v>
      </c>
      <c r="I238" t="s">
        <v>141</v>
      </c>
    </row>
    <row r="239" spans="4:9" ht="17.25">
      <c r="D239">
        <v>105105</v>
      </c>
      <c r="E239" t="s">
        <v>591</v>
      </c>
      <c r="F239" t="s">
        <v>592</v>
      </c>
      <c r="G239" t="s">
        <v>592</v>
      </c>
      <c r="H239">
        <v>10</v>
      </c>
      <c r="I239" t="s">
        <v>141</v>
      </c>
    </row>
    <row r="240" spans="4:9" ht="17.25">
      <c r="D240">
        <v>105106</v>
      </c>
      <c r="E240" t="s">
        <v>593</v>
      </c>
      <c r="F240" t="s">
        <v>594</v>
      </c>
      <c r="G240" t="s">
        <v>594</v>
      </c>
      <c r="H240">
        <v>10</v>
      </c>
      <c r="I240" t="s">
        <v>141</v>
      </c>
    </row>
    <row r="241" spans="4:9" ht="17.25">
      <c r="D241">
        <v>105107</v>
      </c>
      <c r="E241" t="s">
        <v>595</v>
      </c>
      <c r="F241" t="s">
        <v>596</v>
      </c>
      <c r="G241" t="s">
        <v>596</v>
      </c>
      <c r="H241">
        <v>10</v>
      </c>
      <c r="I241" t="s">
        <v>141</v>
      </c>
    </row>
    <row r="242" spans="4:9" ht="17.25">
      <c r="D242">
        <v>105110</v>
      </c>
      <c r="E242" t="s">
        <v>597</v>
      </c>
      <c r="F242" t="s">
        <v>598</v>
      </c>
      <c r="G242" t="s">
        <v>598</v>
      </c>
      <c r="H242">
        <v>10</v>
      </c>
      <c r="I242" t="s">
        <v>141</v>
      </c>
    </row>
    <row r="243" spans="4:9" ht="17.25">
      <c r="D243">
        <v>105111</v>
      </c>
      <c r="E243" t="s">
        <v>599</v>
      </c>
      <c r="F243" t="s">
        <v>600</v>
      </c>
      <c r="G243" t="s">
        <v>600</v>
      </c>
      <c r="H243">
        <v>10</v>
      </c>
      <c r="I243" t="s">
        <v>141</v>
      </c>
    </row>
    <row r="244" spans="4:9" ht="17.25">
      <c r="D244">
        <v>105112</v>
      </c>
      <c r="E244" t="s">
        <v>601</v>
      </c>
      <c r="F244" t="s">
        <v>602</v>
      </c>
      <c r="G244" t="s">
        <v>602</v>
      </c>
      <c r="H244">
        <v>10</v>
      </c>
      <c r="I244" t="s">
        <v>141</v>
      </c>
    </row>
    <row r="245" spans="4:9" ht="17.25">
      <c r="D245">
        <v>105113</v>
      </c>
      <c r="E245" t="s">
        <v>603</v>
      </c>
      <c r="F245" t="s">
        <v>604</v>
      </c>
      <c r="G245" t="s">
        <v>604</v>
      </c>
      <c r="H245">
        <v>10</v>
      </c>
      <c r="I245" t="s">
        <v>141</v>
      </c>
    </row>
    <row r="246" spans="4:9" ht="17.25">
      <c r="D246">
        <v>105114</v>
      </c>
      <c r="E246" t="s">
        <v>605</v>
      </c>
      <c r="F246" t="s">
        <v>606</v>
      </c>
      <c r="G246" t="s">
        <v>606</v>
      </c>
      <c r="H246">
        <v>10</v>
      </c>
      <c r="I246" t="s">
        <v>141</v>
      </c>
    </row>
    <row r="247" spans="4:9" ht="17.25">
      <c r="D247">
        <v>105117</v>
      </c>
      <c r="E247" t="s">
        <v>607</v>
      </c>
      <c r="F247" t="s">
        <v>608</v>
      </c>
      <c r="G247" t="s">
        <v>608</v>
      </c>
      <c r="H247">
        <v>10</v>
      </c>
      <c r="I247" t="s">
        <v>141</v>
      </c>
    </row>
    <row r="248" spans="4:9" ht="17.25">
      <c r="D248">
        <v>105118</v>
      </c>
      <c r="E248" t="s">
        <v>609</v>
      </c>
      <c r="F248" t="s">
        <v>610</v>
      </c>
      <c r="G248" t="s">
        <v>610</v>
      </c>
      <c r="H248">
        <v>10</v>
      </c>
      <c r="I248" t="s">
        <v>141</v>
      </c>
    </row>
    <row r="249" spans="4:9" ht="17.25">
      <c r="D249">
        <v>105119</v>
      </c>
      <c r="E249" t="s">
        <v>611</v>
      </c>
      <c r="F249" t="s">
        <v>612</v>
      </c>
      <c r="G249" t="s">
        <v>612</v>
      </c>
      <c r="H249">
        <v>10</v>
      </c>
      <c r="I249" t="s">
        <v>141</v>
      </c>
    </row>
    <row r="250" spans="4:9" ht="17.25">
      <c r="D250">
        <v>105123</v>
      </c>
      <c r="E250" t="s">
        <v>613</v>
      </c>
      <c r="F250" t="s">
        <v>614</v>
      </c>
      <c r="G250" t="s">
        <v>614</v>
      </c>
      <c r="H250">
        <v>10</v>
      </c>
      <c r="I250" t="s">
        <v>141</v>
      </c>
    </row>
    <row r="251" spans="4:9" ht="17.25">
      <c r="D251">
        <v>105124</v>
      </c>
      <c r="E251" t="s">
        <v>615</v>
      </c>
      <c r="F251" t="s">
        <v>616</v>
      </c>
      <c r="G251" t="s">
        <v>616</v>
      </c>
      <c r="H251">
        <v>10</v>
      </c>
      <c r="I251" t="s">
        <v>141</v>
      </c>
    </row>
    <row r="252" spans="4:9" ht="17.25">
      <c r="D252">
        <v>105125</v>
      </c>
      <c r="E252" t="s">
        <v>617</v>
      </c>
      <c r="F252" t="s">
        <v>618</v>
      </c>
      <c r="G252" t="s">
        <v>618</v>
      </c>
      <c r="H252">
        <v>10</v>
      </c>
      <c r="I252" t="s">
        <v>141</v>
      </c>
    </row>
    <row r="253" spans="4:9" ht="17.25">
      <c r="D253">
        <v>105126</v>
      </c>
      <c r="E253" t="s">
        <v>619</v>
      </c>
      <c r="F253" t="s">
        <v>620</v>
      </c>
      <c r="G253" t="s">
        <v>620</v>
      </c>
      <c r="H253">
        <v>10</v>
      </c>
      <c r="I253" t="s">
        <v>141</v>
      </c>
    </row>
    <row r="254" spans="4:9" ht="17.25">
      <c r="D254">
        <v>105127</v>
      </c>
      <c r="E254" t="s">
        <v>621</v>
      </c>
      <c r="F254" t="s">
        <v>622</v>
      </c>
      <c r="G254" t="s">
        <v>622</v>
      </c>
      <c r="H254">
        <v>10</v>
      </c>
      <c r="I254" t="s">
        <v>141</v>
      </c>
    </row>
    <row r="255" spans="4:9" ht="17.25">
      <c r="D255">
        <v>105128</v>
      </c>
      <c r="E255" t="s">
        <v>623</v>
      </c>
      <c r="F255" t="s">
        <v>624</v>
      </c>
      <c r="G255" t="s">
        <v>624</v>
      </c>
      <c r="H255">
        <v>10</v>
      </c>
      <c r="I255" t="s">
        <v>141</v>
      </c>
    </row>
    <row r="256" spans="4:9" ht="17.25">
      <c r="D256">
        <v>105129</v>
      </c>
      <c r="E256" t="s">
        <v>625</v>
      </c>
      <c r="F256" t="s">
        <v>626</v>
      </c>
      <c r="G256" t="s">
        <v>626</v>
      </c>
      <c r="H256">
        <v>10</v>
      </c>
      <c r="I256" t="s">
        <v>141</v>
      </c>
    </row>
    <row r="257" spans="4:9" ht="17.25">
      <c r="D257">
        <v>105130</v>
      </c>
      <c r="E257" t="s">
        <v>627</v>
      </c>
      <c r="F257" t="s">
        <v>628</v>
      </c>
      <c r="G257" t="s">
        <v>628</v>
      </c>
      <c r="H257">
        <v>10</v>
      </c>
      <c r="I257" t="s">
        <v>141</v>
      </c>
    </row>
    <row r="258" spans="4:9" ht="17.25">
      <c r="D258">
        <v>105131</v>
      </c>
      <c r="E258" t="s">
        <v>629</v>
      </c>
      <c r="F258" t="s">
        <v>630</v>
      </c>
      <c r="G258" t="s">
        <v>630</v>
      </c>
      <c r="H258">
        <v>10</v>
      </c>
      <c r="I258" t="s">
        <v>141</v>
      </c>
    </row>
    <row r="259" spans="4:9" ht="17.25">
      <c r="D259">
        <v>105132</v>
      </c>
      <c r="E259" t="s">
        <v>631</v>
      </c>
      <c r="F259" t="s">
        <v>632</v>
      </c>
      <c r="G259" t="s">
        <v>632</v>
      </c>
      <c r="H259">
        <v>10</v>
      </c>
      <c r="I259" t="s">
        <v>141</v>
      </c>
    </row>
    <row r="260" spans="4:9" ht="17.25">
      <c r="D260">
        <v>105133</v>
      </c>
      <c r="E260" t="s">
        <v>941</v>
      </c>
      <c r="F260" t="s">
        <v>942</v>
      </c>
      <c r="G260" t="s">
        <v>942</v>
      </c>
      <c r="H260">
        <v>10</v>
      </c>
      <c r="I260" t="s">
        <v>141</v>
      </c>
    </row>
    <row r="261" spans="4:9" ht="17.25">
      <c r="D261">
        <v>105137</v>
      </c>
      <c r="E261" t="s">
        <v>633</v>
      </c>
      <c r="F261" t="s">
        <v>634</v>
      </c>
      <c r="G261" t="s">
        <v>634</v>
      </c>
      <c r="H261">
        <v>10</v>
      </c>
      <c r="I261" t="s">
        <v>141</v>
      </c>
    </row>
    <row r="262" spans="4:9" ht="17.25">
      <c r="D262">
        <v>105138</v>
      </c>
      <c r="E262" t="s">
        <v>635</v>
      </c>
      <c r="F262" t="s">
        <v>636</v>
      </c>
      <c r="G262" t="s">
        <v>636</v>
      </c>
      <c r="H262">
        <v>10</v>
      </c>
      <c r="I262" t="s">
        <v>141</v>
      </c>
    </row>
    <row r="263" spans="4:9" ht="17.25">
      <c r="D263">
        <v>105139</v>
      </c>
      <c r="E263" t="s">
        <v>637</v>
      </c>
      <c r="F263" t="s">
        <v>638</v>
      </c>
      <c r="G263" t="s">
        <v>638</v>
      </c>
      <c r="H263">
        <v>10</v>
      </c>
      <c r="I263" t="s">
        <v>141</v>
      </c>
    </row>
    <row r="264" spans="4:9" ht="17.25">
      <c r="D264">
        <v>105140</v>
      </c>
      <c r="E264" t="s">
        <v>639</v>
      </c>
      <c r="F264" t="s">
        <v>640</v>
      </c>
      <c r="G264" t="s">
        <v>640</v>
      </c>
      <c r="H264">
        <v>10</v>
      </c>
      <c r="I264" t="s">
        <v>141</v>
      </c>
    </row>
    <row r="265" spans="4:9" ht="17.25">
      <c r="D265">
        <v>105141</v>
      </c>
      <c r="E265" t="s">
        <v>641</v>
      </c>
      <c r="F265" t="s">
        <v>642</v>
      </c>
      <c r="G265" t="s">
        <v>642</v>
      </c>
      <c r="H265">
        <v>10</v>
      </c>
      <c r="I265" t="s">
        <v>141</v>
      </c>
    </row>
    <row r="266" spans="4:9" ht="17.25">
      <c r="D266">
        <v>105144</v>
      </c>
      <c r="E266" t="s">
        <v>643</v>
      </c>
      <c r="F266" t="s">
        <v>644</v>
      </c>
      <c r="G266" t="s">
        <v>644</v>
      </c>
      <c r="H266">
        <v>10</v>
      </c>
      <c r="I266" t="s">
        <v>141</v>
      </c>
    </row>
    <row r="267" spans="4:9" ht="17.25">
      <c r="D267">
        <v>105145</v>
      </c>
      <c r="E267" t="s">
        <v>645</v>
      </c>
      <c r="F267" t="s">
        <v>646</v>
      </c>
      <c r="G267" t="s">
        <v>646</v>
      </c>
      <c r="H267">
        <v>10</v>
      </c>
      <c r="I267" t="s">
        <v>141</v>
      </c>
    </row>
    <row r="268" spans="4:9" ht="17.25">
      <c r="D268">
        <v>105146</v>
      </c>
      <c r="E268" t="s">
        <v>647</v>
      </c>
      <c r="F268" t="s">
        <v>648</v>
      </c>
      <c r="G268" t="s">
        <v>648</v>
      </c>
      <c r="H268">
        <v>10</v>
      </c>
      <c r="I268" t="s">
        <v>141</v>
      </c>
    </row>
    <row r="269" spans="4:9" ht="17.25">
      <c r="D269">
        <v>105147</v>
      </c>
      <c r="E269" t="s">
        <v>649</v>
      </c>
      <c r="F269" t="s">
        <v>650</v>
      </c>
      <c r="G269" t="s">
        <v>650</v>
      </c>
      <c r="H269">
        <v>10</v>
      </c>
      <c r="I269" t="s">
        <v>141</v>
      </c>
    </row>
    <row r="270" spans="4:9" ht="17.25">
      <c r="D270">
        <v>105148</v>
      </c>
      <c r="E270" t="s">
        <v>651</v>
      </c>
      <c r="F270" t="s">
        <v>652</v>
      </c>
      <c r="G270" t="s">
        <v>652</v>
      </c>
      <c r="H270">
        <v>10</v>
      </c>
      <c r="I270" t="s">
        <v>141</v>
      </c>
    </row>
    <row r="271" spans="4:9" ht="17.25">
      <c r="D271">
        <v>105151</v>
      </c>
      <c r="E271" t="s">
        <v>653</v>
      </c>
      <c r="F271" t="s">
        <v>654</v>
      </c>
      <c r="G271" t="s">
        <v>654</v>
      </c>
      <c r="H271">
        <v>10</v>
      </c>
      <c r="I271" t="s">
        <v>141</v>
      </c>
    </row>
    <row r="272" spans="4:9" ht="17.25">
      <c r="D272">
        <v>105152</v>
      </c>
      <c r="E272" t="s">
        <v>655</v>
      </c>
      <c r="F272" t="s">
        <v>656</v>
      </c>
      <c r="G272" t="s">
        <v>656</v>
      </c>
      <c r="H272">
        <v>10</v>
      </c>
      <c r="I272" t="s">
        <v>141</v>
      </c>
    </row>
    <row r="273" spans="4:9" ht="17.25">
      <c r="D273">
        <v>105153</v>
      </c>
      <c r="E273" t="s">
        <v>657</v>
      </c>
      <c r="F273" t="s">
        <v>658</v>
      </c>
      <c r="G273" t="s">
        <v>658</v>
      </c>
      <c r="H273">
        <v>10</v>
      </c>
      <c r="I273" t="s">
        <v>141</v>
      </c>
    </row>
    <row r="274" spans="4:9" ht="17.25">
      <c r="D274">
        <v>105154</v>
      </c>
      <c r="E274" t="s">
        <v>659</v>
      </c>
      <c r="F274" t="s">
        <v>660</v>
      </c>
      <c r="G274" t="s">
        <v>660</v>
      </c>
      <c r="H274">
        <v>10</v>
      </c>
      <c r="I274" t="s">
        <v>141</v>
      </c>
    </row>
    <row r="275" spans="4:9" ht="17.25">
      <c r="D275">
        <v>105155</v>
      </c>
      <c r="E275" t="s">
        <v>661</v>
      </c>
      <c r="F275" t="s">
        <v>662</v>
      </c>
      <c r="G275" t="s">
        <v>662</v>
      </c>
      <c r="H275">
        <v>10</v>
      </c>
      <c r="I275" t="s">
        <v>141</v>
      </c>
    </row>
    <row r="276" spans="4:9" ht="17.25">
      <c r="D276">
        <v>105156</v>
      </c>
      <c r="E276" t="s">
        <v>663</v>
      </c>
      <c r="F276" t="s">
        <v>664</v>
      </c>
      <c r="G276" t="s">
        <v>664</v>
      </c>
      <c r="H276">
        <v>10</v>
      </c>
      <c r="I276" t="s">
        <v>141</v>
      </c>
    </row>
    <row r="277" spans="4:9" ht="17.25">
      <c r="D277">
        <v>105157</v>
      </c>
      <c r="E277" t="s">
        <v>665</v>
      </c>
      <c r="F277" t="s">
        <v>666</v>
      </c>
      <c r="G277" t="s">
        <v>666</v>
      </c>
      <c r="H277">
        <v>10</v>
      </c>
      <c r="I277" t="s">
        <v>141</v>
      </c>
    </row>
    <row r="278" spans="4:9" ht="17.25">
      <c r="D278">
        <v>105158</v>
      </c>
      <c r="E278" t="s">
        <v>667</v>
      </c>
      <c r="F278" t="s">
        <v>668</v>
      </c>
      <c r="G278" t="s">
        <v>668</v>
      </c>
      <c r="H278">
        <v>10</v>
      </c>
      <c r="I278" t="s">
        <v>141</v>
      </c>
    </row>
    <row r="279" spans="4:9" ht="17.25">
      <c r="D279">
        <v>105159</v>
      </c>
      <c r="E279" t="s">
        <v>669</v>
      </c>
      <c r="F279" t="s">
        <v>670</v>
      </c>
      <c r="G279" t="s">
        <v>670</v>
      </c>
      <c r="H279">
        <v>10</v>
      </c>
      <c r="I279" t="s">
        <v>141</v>
      </c>
    </row>
    <row r="280" spans="4:9" ht="17.25">
      <c r="D280">
        <v>105161</v>
      </c>
      <c r="E280" t="s">
        <v>671</v>
      </c>
      <c r="F280" t="s">
        <v>672</v>
      </c>
      <c r="G280" t="s">
        <v>672</v>
      </c>
      <c r="H280">
        <v>10</v>
      </c>
      <c r="I280" t="s">
        <v>141</v>
      </c>
    </row>
    <row r="281" spans="4:9" ht="17.25">
      <c r="D281">
        <v>105162</v>
      </c>
      <c r="E281" t="s">
        <v>673</v>
      </c>
      <c r="F281" t="s">
        <v>674</v>
      </c>
      <c r="G281" t="s">
        <v>674</v>
      </c>
      <c r="H281">
        <v>10</v>
      </c>
      <c r="I281" t="s">
        <v>141</v>
      </c>
    </row>
    <row r="282" spans="4:9" ht="17.25">
      <c r="D282">
        <v>105163</v>
      </c>
      <c r="E282" t="s">
        <v>675</v>
      </c>
      <c r="F282" t="s">
        <v>676</v>
      </c>
      <c r="G282" t="s">
        <v>676</v>
      </c>
      <c r="H282">
        <v>10</v>
      </c>
      <c r="I282" t="s">
        <v>141</v>
      </c>
    </row>
    <row r="283" spans="4:9" ht="17.25">
      <c r="D283">
        <v>105164</v>
      </c>
      <c r="E283" t="s">
        <v>677</v>
      </c>
      <c r="F283" t="s">
        <v>678</v>
      </c>
      <c r="G283" t="s">
        <v>678</v>
      </c>
      <c r="H283">
        <v>10</v>
      </c>
      <c r="I283" t="s">
        <v>141</v>
      </c>
    </row>
    <row r="284" spans="4:9" ht="17.25">
      <c r="D284">
        <v>105165</v>
      </c>
      <c r="E284" t="s">
        <v>679</v>
      </c>
      <c r="F284" t="s">
        <v>680</v>
      </c>
      <c r="G284" t="s">
        <v>680</v>
      </c>
      <c r="H284">
        <v>10</v>
      </c>
      <c r="I284" t="s">
        <v>141</v>
      </c>
    </row>
    <row r="285" spans="4:9" ht="17.25">
      <c r="D285">
        <v>105166</v>
      </c>
      <c r="E285" t="s">
        <v>681</v>
      </c>
      <c r="F285" t="s">
        <v>682</v>
      </c>
      <c r="G285" t="s">
        <v>682</v>
      </c>
      <c r="H285">
        <v>10</v>
      </c>
      <c r="I285" t="s">
        <v>141</v>
      </c>
    </row>
    <row r="286" spans="4:9" ht="17.25">
      <c r="D286">
        <v>105167</v>
      </c>
      <c r="E286" t="s">
        <v>683</v>
      </c>
      <c r="F286" t="s">
        <v>684</v>
      </c>
      <c r="G286" t="s">
        <v>684</v>
      </c>
      <c r="H286">
        <v>10</v>
      </c>
      <c r="I286" t="s">
        <v>141</v>
      </c>
    </row>
    <row r="287" spans="4:9" ht="17.25">
      <c r="D287">
        <v>105168</v>
      </c>
      <c r="E287" t="s">
        <v>685</v>
      </c>
      <c r="F287" t="s">
        <v>686</v>
      </c>
      <c r="G287" t="s">
        <v>686</v>
      </c>
      <c r="H287">
        <v>10</v>
      </c>
      <c r="I287" t="s">
        <v>141</v>
      </c>
    </row>
    <row r="288" spans="4:9" ht="17.25">
      <c r="D288">
        <v>105169</v>
      </c>
      <c r="E288" t="s">
        <v>687</v>
      </c>
      <c r="F288" t="s">
        <v>688</v>
      </c>
      <c r="G288" t="s">
        <v>688</v>
      </c>
      <c r="H288">
        <v>10</v>
      </c>
      <c r="I288" t="s">
        <v>141</v>
      </c>
    </row>
    <row r="289" spans="4:9" ht="17.25">
      <c r="D289">
        <v>105173</v>
      </c>
      <c r="E289" t="s">
        <v>689</v>
      </c>
      <c r="F289" t="s">
        <v>690</v>
      </c>
      <c r="G289" t="s">
        <v>690</v>
      </c>
      <c r="H289">
        <v>10</v>
      </c>
      <c r="I289" t="s">
        <v>141</v>
      </c>
    </row>
    <row r="290" spans="4:9" ht="17.25">
      <c r="D290">
        <v>105174</v>
      </c>
      <c r="E290" t="s">
        <v>691</v>
      </c>
      <c r="F290" t="s">
        <v>692</v>
      </c>
      <c r="G290" t="s">
        <v>692</v>
      </c>
      <c r="H290">
        <v>10</v>
      </c>
      <c r="I290" t="s">
        <v>141</v>
      </c>
    </row>
    <row r="291" spans="4:9" ht="17.25">
      <c r="D291">
        <v>105175</v>
      </c>
      <c r="E291" t="s">
        <v>693</v>
      </c>
      <c r="F291" t="s">
        <v>694</v>
      </c>
      <c r="G291" t="s">
        <v>694</v>
      </c>
      <c r="H291">
        <v>10</v>
      </c>
      <c r="I291" t="s">
        <v>141</v>
      </c>
    </row>
    <row r="292" spans="4:9" ht="17.25">
      <c r="D292">
        <v>105176</v>
      </c>
      <c r="E292" t="s">
        <v>695</v>
      </c>
      <c r="F292" t="s">
        <v>696</v>
      </c>
      <c r="G292" t="s">
        <v>696</v>
      </c>
      <c r="H292">
        <v>10</v>
      </c>
      <c r="I292" t="s">
        <v>141</v>
      </c>
    </row>
    <row r="293" spans="4:9" ht="17.25">
      <c r="D293">
        <v>105179</v>
      </c>
      <c r="E293" t="s">
        <v>697</v>
      </c>
      <c r="F293" t="s">
        <v>698</v>
      </c>
      <c r="G293" t="s">
        <v>698</v>
      </c>
      <c r="H293">
        <v>10</v>
      </c>
      <c r="I293" t="s">
        <v>141</v>
      </c>
    </row>
    <row r="294" spans="4:9" ht="17.25">
      <c r="D294">
        <v>105180</v>
      </c>
      <c r="E294" t="s">
        <v>699</v>
      </c>
      <c r="F294" t="s">
        <v>700</v>
      </c>
      <c r="G294" t="s">
        <v>700</v>
      </c>
      <c r="H294">
        <v>10</v>
      </c>
      <c r="I294" t="s">
        <v>141</v>
      </c>
    </row>
    <row r="295" spans="4:9" ht="17.25">
      <c r="D295">
        <v>105181</v>
      </c>
      <c r="E295" t="s">
        <v>701</v>
      </c>
      <c r="F295" t="s">
        <v>702</v>
      </c>
      <c r="G295" t="s">
        <v>702</v>
      </c>
      <c r="H295">
        <v>10</v>
      </c>
      <c r="I295" t="s">
        <v>141</v>
      </c>
    </row>
    <row r="296" spans="4:9" ht="17.25">
      <c r="D296">
        <v>105182</v>
      </c>
      <c r="E296" t="s">
        <v>703</v>
      </c>
      <c r="F296" t="s">
        <v>704</v>
      </c>
      <c r="G296" t="s">
        <v>704</v>
      </c>
      <c r="H296">
        <v>10</v>
      </c>
      <c r="I296" t="s">
        <v>141</v>
      </c>
    </row>
    <row r="297" spans="4:9" ht="17.25">
      <c r="D297">
        <v>105183</v>
      </c>
      <c r="E297" t="s">
        <v>705</v>
      </c>
      <c r="F297" t="s">
        <v>706</v>
      </c>
      <c r="G297" t="s">
        <v>706</v>
      </c>
      <c r="H297">
        <v>10</v>
      </c>
      <c r="I297" t="s">
        <v>141</v>
      </c>
    </row>
    <row r="298" spans="4:9" ht="17.25">
      <c r="D298">
        <v>105184</v>
      </c>
      <c r="E298" t="s">
        <v>707</v>
      </c>
      <c r="F298" t="s">
        <v>708</v>
      </c>
      <c r="G298" t="s">
        <v>708</v>
      </c>
      <c r="H298">
        <v>10</v>
      </c>
      <c r="I298" t="s">
        <v>141</v>
      </c>
    </row>
    <row r="299" spans="4:9" ht="17.25">
      <c r="D299">
        <v>105185</v>
      </c>
      <c r="E299" t="s">
        <v>709</v>
      </c>
      <c r="F299" t="s">
        <v>710</v>
      </c>
      <c r="G299" t="s">
        <v>710</v>
      </c>
      <c r="H299">
        <v>10</v>
      </c>
      <c r="I299" t="s">
        <v>141</v>
      </c>
    </row>
    <row r="300" spans="4:9" ht="17.25">
      <c r="D300">
        <v>105186</v>
      </c>
      <c r="E300" t="s">
        <v>711</v>
      </c>
      <c r="F300" t="s">
        <v>712</v>
      </c>
      <c r="G300" t="s">
        <v>712</v>
      </c>
      <c r="H300">
        <v>10</v>
      </c>
      <c r="I300" t="s">
        <v>141</v>
      </c>
    </row>
    <row r="301" spans="4:9" ht="17.25">
      <c r="D301">
        <v>105187</v>
      </c>
      <c r="E301" t="s">
        <v>713</v>
      </c>
      <c r="F301" t="s">
        <v>714</v>
      </c>
      <c r="G301" t="s">
        <v>714</v>
      </c>
      <c r="H301">
        <v>10</v>
      </c>
      <c r="I301" t="s">
        <v>141</v>
      </c>
    </row>
    <row r="302" spans="4:9" ht="17.25">
      <c r="D302">
        <v>105188</v>
      </c>
      <c r="E302" t="s">
        <v>715</v>
      </c>
      <c r="F302" t="s">
        <v>716</v>
      </c>
      <c r="G302" t="s">
        <v>716</v>
      </c>
      <c r="H302">
        <v>10</v>
      </c>
      <c r="I302" t="s">
        <v>141</v>
      </c>
    </row>
    <row r="303" spans="4:9" ht="17.25">
      <c r="D303">
        <v>105189</v>
      </c>
      <c r="E303" t="s">
        <v>717</v>
      </c>
      <c r="F303" t="s">
        <v>718</v>
      </c>
      <c r="G303" t="s">
        <v>718</v>
      </c>
      <c r="H303">
        <v>10</v>
      </c>
      <c r="I303" t="s">
        <v>141</v>
      </c>
    </row>
    <row r="304" spans="4:9" ht="17.25">
      <c r="D304">
        <v>105190</v>
      </c>
      <c r="E304" t="s">
        <v>719</v>
      </c>
      <c r="F304" t="s">
        <v>720</v>
      </c>
      <c r="G304" t="s">
        <v>720</v>
      </c>
      <c r="H304">
        <v>10</v>
      </c>
      <c r="I304" t="s">
        <v>141</v>
      </c>
    </row>
    <row r="305" spans="4:9" ht="17.25">
      <c r="D305">
        <v>105191</v>
      </c>
      <c r="E305" t="s">
        <v>943</v>
      </c>
      <c r="F305" t="s">
        <v>944</v>
      </c>
      <c r="G305" t="s">
        <v>944</v>
      </c>
      <c r="H305">
        <v>10</v>
      </c>
      <c r="I305" t="s">
        <v>141</v>
      </c>
    </row>
    <row r="306" spans="4:9" ht="17.25">
      <c r="D306">
        <v>105192</v>
      </c>
      <c r="E306" t="s">
        <v>721</v>
      </c>
      <c r="F306" t="s">
        <v>722</v>
      </c>
      <c r="G306" t="s">
        <v>722</v>
      </c>
      <c r="H306">
        <v>10</v>
      </c>
      <c r="I306" t="s">
        <v>141</v>
      </c>
    </row>
    <row r="307" spans="4:9" ht="17.25">
      <c r="D307">
        <v>105193</v>
      </c>
      <c r="E307" t="s">
        <v>723</v>
      </c>
      <c r="F307" t="s">
        <v>724</v>
      </c>
      <c r="G307" t="s">
        <v>724</v>
      </c>
      <c r="H307">
        <v>10</v>
      </c>
      <c r="I307" t="s">
        <v>141</v>
      </c>
    </row>
    <row r="308" spans="4:9" ht="17.25">
      <c r="D308">
        <v>105194</v>
      </c>
      <c r="E308" t="s">
        <v>725</v>
      </c>
      <c r="F308" t="s">
        <v>726</v>
      </c>
      <c r="G308" t="s">
        <v>726</v>
      </c>
      <c r="H308">
        <v>10</v>
      </c>
      <c r="I308" t="s">
        <v>141</v>
      </c>
    </row>
    <row r="309" spans="4:9" ht="17.25">
      <c r="D309">
        <v>105195</v>
      </c>
      <c r="E309" t="s">
        <v>727</v>
      </c>
      <c r="F309" t="s">
        <v>728</v>
      </c>
      <c r="G309" t="s">
        <v>728</v>
      </c>
      <c r="H309">
        <v>10</v>
      </c>
      <c r="I309" t="s">
        <v>141</v>
      </c>
    </row>
    <row r="310" spans="4:9" ht="17.25">
      <c r="D310">
        <v>105196</v>
      </c>
      <c r="E310" t="s">
        <v>729</v>
      </c>
      <c r="F310" t="s">
        <v>730</v>
      </c>
      <c r="G310" t="s">
        <v>730</v>
      </c>
      <c r="H310">
        <v>10</v>
      </c>
      <c r="I310" t="s">
        <v>141</v>
      </c>
    </row>
    <row r="311" spans="4:9" ht="17.25">
      <c r="D311">
        <v>105197</v>
      </c>
      <c r="E311" t="s">
        <v>731</v>
      </c>
      <c r="F311" t="s">
        <v>732</v>
      </c>
      <c r="G311" t="s">
        <v>732</v>
      </c>
      <c r="H311">
        <v>10</v>
      </c>
      <c r="I311" t="s">
        <v>141</v>
      </c>
    </row>
    <row r="312" spans="4:9" ht="17.25">
      <c r="D312">
        <v>105202</v>
      </c>
      <c r="E312" t="s">
        <v>733</v>
      </c>
      <c r="F312" t="s">
        <v>734</v>
      </c>
      <c r="G312" t="s">
        <v>734</v>
      </c>
      <c r="H312">
        <v>10</v>
      </c>
      <c r="I312" t="s">
        <v>141</v>
      </c>
    </row>
    <row r="313" spans="4:9" ht="17.25">
      <c r="D313">
        <v>105203</v>
      </c>
      <c r="E313" t="s">
        <v>735</v>
      </c>
      <c r="F313" t="s">
        <v>736</v>
      </c>
      <c r="G313" t="s">
        <v>736</v>
      </c>
      <c r="H313">
        <v>10</v>
      </c>
      <c r="I313" t="s">
        <v>141</v>
      </c>
    </row>
    <row r="314" spans="4:9" ht="17.25">
      <c r="D314">
        <v>105204</v>
      </c>
      <c r="E314" t="s">
        <v>737</v>
      </c>
      <c r="F314" t="s">
        <v>738</v>
      </c>
      <c r="G314" t="s">
        <v>738</v>
      </c>
      <c r="H314">
        <v>10</v>
      </c>
      <c r="I314" t="s">
        <v>141</v>
      </c>
    </row>
    <row r="315" spans="4:9" ht="17.25">
      <c r="D315">
        <v>105205</v>
      </c>
      <c r="E315" t="s">
        <v>739</v>
      </c>
      <c r="F315" t="s">
        <v>740</v>
      </c>
      <c r="G315" t="s">
        <v>740</v>
      </c>
      <c r="H315">
        <v>10</v>
      </c>
      <c r="I315" t="s">
        <v>141</v>
      </c>
    </row>
    <row r="316" spans="4:9" ht="17.25">
      <c r="D316">
        <v>105206</v>
      </c>
      <c r="E316" t="s">
        <v>741</v>
      </c>
      <c r="F316" t="s">
        <v>742</v>
      </c>
      <c r="G316" t="s">
        <v>742</v>
      </c>
      <c r="H316">
        <v>10</v>
      </c>
      <c r="I316" t="s">
        <v>141</v>
      </c>
    </row>
    <row r="317" spans="4:9" ht="17.25">
      <c r="D317">
        <v>105207</v>
      </c>
      <c r="E317" t="s">
        <v>743</v>
      </c>
      <c r="F317" t="s">
        <v>744</v>
      </c>
      <c r="G317" t="s">
        <v>744</v>
      </c>
      <c r="H317">
        <v>10</v>
      </c>
      <c r="I317" t="s">
        <v>141</v>
      </c>
    </row>
    <row r="318" spans="4:9" ht="17.25">
      <c r="D318">
        <v>105208</v>
      </c>
      <c r="E318" t="s">
        <v>745</v>
      </c>
      <c r="F318" t="s">
        <v>746</v>
      </c>
      <c r="G318" t="s">
        <v>746</v>
      </c>
      <c r="H318">
        <v>10</v>
      </c>
      <c r="I318" t="s">
        <v>141</v>
      </c>
    </row>
    <row r="319" spans="4:9" ht="17.25">
      <c r="D319">
        <v>105209</v>
      </c>
      <c r="E319" t="s">
        <v>747</v>
      </c>
      <c r="F319" t="s">
        <v>748</v>
      </c>
      <c r="G319" t="s">
        <v>748</v>
      </c>
      <c r="H319">
        <v>10</v>
      </c>
      <c r="I319" t="s">
        <v>141</v>
      </c>
    </row>
    <row r="320" spans="4:9" ht="17.25">
      <c r="D320">
        <v>105210</v>
      </c>
      <c r="E320" t="s">
        <v>749</v>
      </c>
      <c r="F320" t="s">
        <v>750</v>
      </c>
      <c r="G320" t="s">
        <v>750</v>
      </c>
      <c r="H320">
        <v>10</v>
      </c>
      <c r="I320" t="s">
        <v>141</v>
      </c>
    </row>
    <row r="321" spans="4:9" ht="17.25">
      <c r="D321">
        <v>105211</v>
      </c>
      <c r="E321" t="s">
        <v>751</v>
      </c>
      <c r="F321" t="s">
        <v>752</v>
      </c>
      <c r="G321" t="s">
        <v>752</v>
      </c>
      <c r="H321">
        <v>10</v>
      </c>
      <c r="I321" t="s">
        <v>141</v>
      </c>
    </row>
    <row r="322" spans="4:9" ht="17.25">
      <c r="D322">
        <v>105212</v>
      </c>
      <c r="E322" t="s">
        <v>753</v>
      </c>
      <c r="F322" t="s">
        <v>754</v>
      </c>
      <c r="G322" t="s">
        <v>754</v>
      </c>
      <c r="H322">
        <v>10</v>
      </c>
      <c r="I322" t="s">
        <v>141</v>
      </c>
    </row>
    <row r="323" spans="4:9" ht="17.25">
      <c r="D323">
        <v>105213</v>
      </c>
      <c r="E323" t="s">
        <v>755</v>
      </c>
      <c r="F323" t="s">
        <v>756</v>
      </c>
      <c r="G323" t="s">
        <v>756</v>
      </c>
      <c r="H323">
        <v>10</v>
      </c>
      <c r="I323" t="s">
        <v>141</v>
      </c>
    </row>
    <row r="324" spans="4:9" ht="17.25">
      <c r="D324">
        <v>105214</v>
      </c>
      <c r="E324" t="s">
        <v>757</v>
      </c>
      <c r="F324" t="s">
        <v>758</v>
      </c>
      <c r="G324" t="s">
        <v>758</v>
      </c>
      <c r="H324">
        <v>10</v>
      </c>
      <c r="I324" t="s">
        <v>141</v>
      </c>
    </row>
    <row r="325" spans="4:9" ht="17.25">
      <c r="D325">
        <v>105215</v>
      </c>
      <c r="E325" t="s">
        <v>759</v>
      </c>
      <c r="F325" t="s">
        <v>760</v>
      </c>
      <c r="G325" t="s">
        <v>760</v>
      </c>
      <c r="H325">
        <v>10</v>
      </c>
      <c r="I325" t="s">
        <v>141</v>
      </c>
    </row>
    <row r="326" spans="4:9" ht="17.25">
      <c r="D326">
        <v>105216</v>
      </c>
      <c r="E326" t="s">
        <v>761</v>
      </c>
      <c r="F326" t="s">
        <v>762</v>
      </c>
      <c r="G326" t="s">
        <v>762</v>
      </c>
      <c r="H326">
        <v>10</v>
      </c>
      <c r="I326" t="s">
        <v>141</v>
      </c>
    </row>
    <row r="327" spans="4:9" ht="17.25">
      <c r="D327">
        <v>105220</v>
      </c>
      <c r="E327" t="s">
        <v>763</v>
      </c>
      <c r="F327" t="s">
        <v>764</v>
      </c>
      <c r="G327" t="s">
        <v>764</v>
      </c>
      <c r="H327">
        <v>10</v>
      </c>
      <c r="I327" t="s">
        <v>141</v>
      </c>
    </row>
    <row r="328" spans="4:9" ht="17.25">
      <c r="D328">
        <v>105221</v>
      </c>
      <c r="E328" t="s">
        <v>765</v>
      </c>
      <c r="F328" t="s">
        <v>766</v>
      </c>
      <c r="G328" t="s">
        <v>766</v>
      </c>
      <c r="H328">
        <v>10</v>
      </c>
      <c r="I328" t="s">
        <v>141</v>
      </c>
    </row>
    <row r="329" spans="4:9" ht="17.25">
      <c r="D329">
        <v>105222</v>
      </c>
      <c r="E329" t="s">
        <v>767</v>
      </c>
      <c r="F329" t="s">
        <v>768</v>
      </c>
      <c r="G329" t="s">
        <v>768</v>
      </c>
      <c r="H329">
        <v>10</v>
      </c>
      <c r="I329" t="s">
        <v>141</v>
      </c>
    </row>
    <row r="330" spans="4:9" ht="17.25">
      <c r="D330">
        <v>105223</v>
      </c>
      <c r="E330" t="s">
        <v>769</v>
      </c>
      <c r="F330" t="s">
        <v>770</v>
      </c>
      <c r="G330" t="s">
        <v>770</v>
      </c>
      <c r="H330">
        <v>10</v>
      </c>
      <c r="I330" t="s">
        <v>141</v>
      </c>
    </row>
    <row r="331" spans="4:9" ht="17.25">
      <c r="D331">
        <v>105224</v>
      </c>
      <c r="E331" t="s">
        <v>771</v>
      </c>
      <c r="F331" t="s">
        <v>772</v>
      </c>
      <c r="G331" t="s">
        <v>772</v>
      </c>
      <c r="H331">
        <v>10</v>
      </c>
      <c r="I331" t="s">
        <v>141</v>
      </c>
    </row>
    <row r="332" spans="4:9" ht="17.25">
      <c r="D332">
        <v>105225</v>
      </c>
      <c r="E332" t="s">
        <v>773</v>
      </c>
      <c r="F332" t="s">
        <v>774</v>
      </c>
      <c r="G332" t="s">
        <v>775</v>
      </c>
      <c r="H332">
        <v>10</v>
      </c>
      <c r="I332" t="s">
        <v>141</v>
      </c>
    </row>
    <row r="333" spans="4:9" ht="17.25">
      <c r="D333">
        <v>105226</v>
      </c>
      <c r="E333" t="s">
        <v>776</v>
      </c>
      <c r="F333" t="s">
        <v>777</v>
      </c>
      <c r="G333" t="s">
        <v>777</v>
      </c>
      <c r="H333">
        <v>10</v>
      </c>
      <c r="I333" t="s">
        <v>141</v>
      </c>
    </row>
    <row r="334" spans="4:9" ht="17.25">
      <c r="D334">
        <v>105228</v>
      </c>
      <c r="E334" t="s">
        <v>778</v>
      </c>
      <c r="F334" t="s">
        <v>779</v>
      </c>
      <c r="G334" t="s">
        <v>779</v>
      </c>
      <c r="H334">
        <v>10</v>
      </c>
      <c r="I334" t="s">
        <v>141</v>
      </c>
    </row>
    <row r="335" spans="4:9" ht="17.25">
      <c r="D335">
        <v>105229</v>
      </c>
      <c r="E335" t="s">
        <v>780</v>
      </c>
      <c r="F335" t="s">
        <v>781</v>
      </c>
      <c r="G335" t="s">
        <v>781</v>
      </c>
      <c r="H335">
        <v>10</v>
      </c>
      <c r="I335" t="s">
        <v>141</v>
      </c>
    </row>
    <row r="336" spans="4:9" ht="17.25">
      <c r="D336">
        <v>105230</v>
      </c>
      <c r="E336" t="s">
        <v>782</v>
      </c>
      <c r="F336" t="s">
        <v>783</v>
      </c>
      <c r="G336" t="s">
        <v>783</v>
      </c>
      <c r="H336">
        <v>10</v>
      </c>
      <c r="I336" t="s">
        <v>141</v>
      </c>
    </row>
    <row r="337" spans="4:9" ht="17.25">
      <c r="D337">
        <v>105231</v>
      </c>
      <c r="E337" t="s">
        <v>784</v>
      </c>
      <c r="F337" t="s">
        <v>785</v>
      </c>
      <c r="G337" t="s">
        <v>785</v>
      </c>
      <c r="H337">
        <v>10</v>
      </c>
      <c r="I337" t="s">
        <v>141</v>
      </c>
    </row>
    <row r="338" spans="4:9" ht="17.25">
      <c r="D338">
        <v>105232</v>
      </c>
      <c r="E338" t="s">
        <v>786</v>
      </c>
      <c r="F338" t="s">
        <v>787</v>
      </c>
      <c r="G338" t="s">
        <v>787</v>
      </c>
      <c r="H338">
        <v>10</v>
      </c>
      <c r="I338" t="s">
        <v>141</v>
      </c>
    </row>
    <row r="339" spans="4:9" ht="17.25">
      <c r="D339">
        <v>105233</v>
      </c>
      <c r="E339" t="s">
        <v>788</v>
      </c>
      <c r="F339" t="s">
        <v>789</v>
      </c>
      <c r="G339" t="s">
        <v>789</v>
      </c>
      <c r="H339">
        <v>10</v>
      </c>
      <c r="I339" t="s">
        <v>141</v>
      </c>
    </row>
    <row r="340" spans="4:9" ht="17.25">
      <c r="D340">
        <v>105234</v>
      </c>
      <c r="E340" t="s">
        <v>790</v>
      </c>
      <c r="F340" t="s">
        <v>791</v>
      </c>
      <c r="G340" t="s">
        <v>791</v>
      </c>
      <c r="H340">
        <v>10</v>
      </c>
      <c r="I340" t="s">
        <v>141</v>
      </c>
    </row>
    <row r="341" spans="4:9" ht="17.25">
      <c r="D341">
        <v>105237</v>
      </c>
      <c r="E341" t="s">
        <v>792</v>
      </c>
      <c r="F341" t="s">
        <v>793</v>
      </c>
      <c r="G341" t="s">
        <v>793</v>
      </c>
      <c r="H341">
        <v>10</v>
      </c>
      <c r="I341" t="s">
        <v>141</v>
      </c>
    </row>
    <row r="342" spans="4:9" ht="17.25">
      <c r="D342">
        <v>105238</v>
      </c>
      <c r="E342" t="s">
        <v>794</v>
      </c>
      <c r="F342" t="s">
        <v>795</v>
      </c>
      <c r="G342" t="s">
        <v>795</v>
      </c>
      <c r="H342">
        <v>10</v>
      </c>
      <c r="I342" t="s">
        <v>141</v>
      </c>
    </row>
    <row r="343" spans="4:9" ht="17.25">
      <c r="D343">
        <v>105241</v>
      </c>
      <c r="E343" t="s">
        <v>796</v>
      </c>
      <c r="F343" t="s">
        <v>797</v>
      </c>
      <c r="G343" t="s">
        <v>797</v>
      </c>
      <c r="H343">
        <v>10</v>
      </c>
      <c r="I343" t="s">
        <v>141</v>
      </c>
    </row>
    <row r="344" spans="4:9" ht="17.25">
      <c r="D344">
        <v>105242</v>
      </c>
      <c r="E344" t="s">
        <v>798</v>
      </c>
      <c r="F344" t="s">
        <v>799</v>
      </c>
      <c r="G344" t="s">
        <v>799</v>
      </c>
      <c r="H344">
        <v>10</v>
      </c>
      <c r="I344" t="s">
        <v>141</v>
      </c>
    </row>
    <row r="345" spans="4:9" ht="17.25">
      <c r="D345">
        <v>105243</v>
      </c>
      <c r="E345" t="s">
        <v>800</v>
      </c>
      <c r="F345" t="s">
        <v>801</v>
      </c>
      <c r="G345" t="s">
        <v>801</v>
      </c>
      <c r="H345">
        <v>10</v>
      </c>
      <c r="I345" t="s">
        <v>141</v>
      </c>
    </row>
    <row r="346" spans="4:9" ht="17.25">
      <c r="D346">
        <v>105244</v>
      </c>
      <c r="E346" t="s">
        <v>802</v>
      </c>
      <c r="F346" t="s">
        <v>803</v>
      </c>
      <c r="G346" t="s">
        <v>803</v>
      </c>
      <c r="H346">
        <v>10</v>
      </c>
      <c r="I346" t="s">
        <v>141</v>
      </c>
    </row>
    <row r="347" spans="4:9" ht="17.25">
      <c r="D347">
        <v>105245</v>
      </c>
      <c r="E347" t="s">
        <v>804</v>
      </c>
      <c r="F347" t="s">
        <v>805</v>
      </c>
      <c r="G347" t="s">
        <v>805</v>
      </c>
      <c r="H347">
        <v>10</v>
      </c>
      <c r="I347" t="s">
        <v>141</v>
      </c>
    </row>
    <row r="348" spans="4:9" ht="17.25">
      <c r="D348">
        <v>105246</v>
      </c>
      <c r="E348" t="s">
        <v>806</v>
      </c>
      <c r="F348" t="s">
        <v>807</v>
      </c>
      <c r="G348" t="s">
        <v>807</v>
      </c>
      <c r="H348">
        <v>10</v>
      </c>
      <c r="I348" t="s">
        <v>141</v>
      </c>
    </row>
    <row r="349" spans="4:9" ht="17.25">
      <c r="D349">
        <v>105247</v>
      </c>
      <c r="E349" t="s">
        <v>808</v>
      </c>
      <c r="F349" t="s">
        <v>809</v>
      </c>
      <c r="G349" t="s">
        <v>809</v>
      </c>
      <c r="H349">
        <v>10</v>
      </c>
      <c r="I349" t="s">
        <v>141</v>
      </c>
    </row>
    <row r="350" spans="4:9" ht="17.25">
      <c r="D350">
        <v>105248</v>
      </c>
      <c r="E350" t="s">
        <v>810</v>
      </c>
      <c r="F350" t="s">
        <v>811</v>
      </c>
      <c r="G350" t="s">
        <v>811</v>
      </c>
      <c r="H350">
        <v>10</v>
      </c>
      <c r="I350" t="s">
        <v>141</v>
      </c>
    </row>
    <row r="351" spans="4:9" ht="17.25">
      <c r="D351">
        <v>105250</v>
      </c>
      <c r="E351" t="s">
        <v>960</v>
      </c>
      <c r="F351" t="s">
        <v>961</v>
      </c>
      <c r="G351" t="s">
        <v>962</v>
      </c>
      <c r="H351">
        <v>10</v>
      </c>
      <c r="I351" t="s">
        <v>141</v>
      </c>
    </row>
    <row r="352" spans="4:9" ht="17.25">
      <c r="D352">
        <v>109001</v>
      </c>
      <c r="E352" t="s">
        <v>812</v>
      </c>
      <c r="F352" t="s">
        <v>813</v>
      </c>
      <c r="G352" t="s">
        <v>813</v>
      </c>
      <c r="H352">
        <v>10</v>
      </c>
      <c r="I352" t="s">
        <v>141</v>
      </c>
    </row>
    <row r="353" spans="4:9" ht="17.25">
      <c r="D353">
        <v>109002</v>
      </c>
      <c r="E353" t="s">
        <v>814</v>
      </c>
      <c r="F353" t="s">
        <v>815</v>
      </c>
      <c r="G353" t="s">
        <v>815</v>
      </c>
      <c r="H353">
        <v>10</v>
      </c>
      <c r="I353" t="s">
        <v>141</v>
      </c>
    </row>
    <row r="354" spans="4:9" ht="17.25">
      <c r="D354">
        <v>109003</v>
      </c>
      <c r="E354" t="s">
        <v>816</v>
      </c>
      <c r="F354" t="s">
        <v>817</v>
      </c>
      <c r="G354" t="s">
        <v>818</v>
      </c>
      <c r="H354">
        <v>10</v>
      </c>
      <c r="I354" t="s">
        <v>141</v>
      </c>
    </row>
    <row r="355" spans="4:9" ht="17.25">
      <c r="D355">
        <v>109004</v>
      </c>
      <c r="E355" t="s">
        <v>819</v>
      </c>
      <c r="F355" t="s">
        <v>820</v>
      </c>
      <c r="G355" t="s">
        <v>821</v>
      </c>
      <c r="H355">
        <v>10</v>
      </c>
      <c r="I355" t="s">
        <v>141</v>
      </c>
    </row>
    <row r="356" spans="4:9" ht="17.25">
      <c r="D356">
        <v>109005</v>
      </c>
      <c r="E356" t="s">
        <v>822</v>
      </c>
      <c r="F356" t="s">
        <v>823</v>
      </c>
      <c r="G356" t="s">
        <v>823</v>
      </c>
      <c r="H356">
        <v>10</v>
      </c>
      <c r="I356" t="s">
        <v>141</v>
      </c>
    </row>
    <row r="357" spans="4:9" ht="17.25">
      <c r="D357">
        <v>109006</v>
      </c>
      <c r="E357" t="s">
        <v>824</v>
      </c>
      <c r="F357" t="s">
        <v>825</v>
      </c>
      <c r="G357" t="s">
        <v>825</v>
      </c>
      <c r="H357">
        <v>10</v>
      </c>
      <c r="I357" t="s">
        <v>141</v>
      </c>
    </row>
    <row r="358" spans="4:9" ht="17.25">
      <c r="D358">
        <v>109007</v>
      </c>
      <c r="E358" t="s">
        <v>826</v>
      </c>
      <c r="F358" t="s">
        <v>827</v>
      </c>
      <c r="G358" t="s">
        <v>828</v>
      </c>
      <c r="H358">
        <v>10</v>
      </c>
      <c r="I358" t="s">
        <v>141</v>
      </c>
    </row>
    <row r="359" spans="4:9" ht="17.25">
      <c r="D359">
        <v>109008</v>
      </c>
      <c r="E359" t="s">
        <v>829</v>
      </c>
      <c r="F359" t="s">
        <v>830</v>
      </c>
      <c r="G359" t="s">
        <v>830</v>
      </c>
      <c r="H359">
        <v>10</v>
      </c>
      <c r="I359" t="s">
        <v>141</v>
      </c>
    </row>
    <row r="360" spans="4:9" ht="17.25">
      <c r="D360">
        <v>109009</v>
      </c>
      <c r="E360" t="s">
        <v>831</v>
      </c>
      <c r="F360" t="s">
        <v>832</v>
      </c>
      <c r="G360" t="s">
        <v>832</v>
      </c>
      <c r="H360">
        <v>10</v>
      </c>
      <c r="I360" t="s">
        <v>141</v>
      </c>
    </row>
    <row r="361" spans="4:9" ht="17.25">
      <c r="D361">
        <v>109010</v>
      </c>
      <c r="E361" t="s">
        <v>833</v>
      </c>
      <c r="F361" t="s">
        <v>834</v>
      </c>
      <c r="G361" t="s">
        <v>834</v>
      </c>
      <c r="H361">
        <v>10</v>
      </c>
      <c r="I361" t="s">
        <v>141</v>
      </c>
    </row>
    <row r="362" spans="4:9" ht="17.25">
      <c r="D362">
        <v>109011</v>
      </c>
      <c r="E362" t="s">
        <v>835</v>
      </c>
      <c r="F362" t="s">
        <v>836</v>
      </c>
      <c r="G362" t="s">
        <v>836</v>
      </c>
      <c r="H362">
        <v>10</v>
      </c>
      <c r="I362" t="s">
        <v>141</v>
      </c>
    </row>
    <row r="363" spans="4:9" ht="17.25">
      <c r="D363">
        <v>109012</v>
      </c>
      <c r="E363" t="s">
        <v>837</v>
      </c>
      <c r="F363" t="s">
        <v>838</v>
      </c>
      <c r="G363" t="s">
        <v>839</v>
      </c>
      <c r="H363">
        <v>10</v>
      </c>
      <c r="I363" t="s">
        <v>141</v>
      </c>
    </row>
    <row r="364" spans="4:9" ht="17.25">
      <c r="D364">
        <v>109013</v>
      </c>
      <c r="E364" t="s">
        <v>840</v>
      </c>
      <c r="F364" t="s">
        <v>841</v>
      </c>
      <c r="G364" t="s">
        <v>841</v>
      </c>
      <c r="H364">
        <v>10</v>
      </c>
      <c r="I364" t="s">
        <v>141</v>
      </c>
    </row>
    <row r="365" spans="4:9" ht="17.25">
      <c r="D365">
        <v>109014</v>
      </c>
      <c r="E365" t="s">
        <v>842</v>
      </c>
      <c r="F365" t="s">
        <v>843</v>
      </c>
      <c r="G365" t="s">
        <v>844</v>
      </c>
      <c r="H365">
        <v>10</v>
      </c>
      <c r="I365" t="s">
        <v>141</v>
      </c>
    </row>
    <row r="366" spans="4:9" ht="17.25">
      <c r="D366">
        <v>109015</v>
      </c>
      <c r="E366" t="s">
        <v>845</v>
      </c>
      <c r="F366" t="s">
        <v>846</v>
      </c>
      <c r="G366" t="s">
        <v>847</v>
      </c>
      <c r="H366">
        <v>10</v>
      </c>
      <c r="I366" t="s">
        <v>141</v>
      </c>
    </row>
    <row r="367" spans="4:9" ht="17.25">
      <c r="D367">
        <v>109016</v>
      </c>
      <c r="E367" t="s">
        <v>848</v>
      </c>
      <c r="F367" t="s">
        <v>849</v>
      </c>
      <c r="G367" t="s">
        <v>849</v>
      </c>
      <c r="H367">
        <v>10</v>
      </c>
      <c r="I367" t="s">
        <v>141</v>
      </c>
    </row>
    <row r="368" spans="4:9" ht="17.25">
      <c r="D368">
        <v>109017</v>
      </c>
      <c r="E368" t="s">
        <v>850</v>
      </c>
      <c r="F368" t="s">
        <v>851</v>
      </c>
      <c r="G368" t="s">
        <v>851</v>
      </c>
      <c r="H368">
        <v>10</v>
      </c>
      <c r="I368" t="s">
        <v>141</v>
      </c>
    </row>
    <row r="369" spans="4:9" ht="17.25">
      <c r="D369">
        <v>109018</v>
      </c>
      <c r="E369" t="s">
        <v>852</v>
      </c>
      <c r="F369" t="s">
        <v>853</v>
      </c>
      <c r="G369" t="s">
        <v>854</v>
      </c>
      <c r="H369">
        <v>10</v>
      </c>
      <c r="I369" t="s">
        <v>141</v>
      </c>
    </row>
    <row r="370" spans="4:9" ht="17.25">
      <c r="D370">
        <v>109019</v>
      </c>
      <c r="E370" t="s">
        <v>855</v>
      </c>
      <c r="F370" t="s">
        <v>856</v>
      </c>
      <c r="G370" t="s">
        <v>856</v>
      </c>
      <c r="H370">
        <v>10</v>
      </c>
      <c r="I370" t="s">
        <v>141</v>
      </c>
    </row>
    <row r="371" spans="4:9" ht="17.25">
      <c r="D371">
        <v>109020</v>
      </c>
      <c r="E371" t="s">
        <v>857</v>
      </c>
      <c r="F371" t="s">
        <v>858</v>
      </c>
      <c r="G371" t="s">
        <v>858</v>
      </c>
      <c r="H371">
        <v>10</v>
      </c>
      <c r="I371" t="s">
        <v>141</v>
      </c>
    </row>
    <row r="372" spans="4:9" ht="17.25">
      <c r="D372">
        <v>109021</v>
      </c>
      <c r="E372" t="s">
        <v>859</v>
      </c>
      <c r="F372" t="s">
        <v>860</v>
      </c>
      <c r="G372" t="s">
        <v>860</v>
      </c>
      <c r="H372">
        <v>10</v>
      </c>
      <c r="I372" t="s">
        <v>141</v>
      </c>
    </row>
    <row r="373" spans="4:9" ht="17.25">
      <c r="D373">
        <v>109022</v>
      </c>
      <c r="E373" t="s">
        <v>861</v>
      </c>
      <c r="F373" t="s">
        <v>862</v>
      </c>
      <c r="G373" t="s">
        <v>862</v>
      </c>
      <c r="H373">
        <v>10</v>
      </c>
      <c r="I373" t="s">
        <v>141</v>
      </c>
    </row>
    <row r="374" spans="4:9" ht="17.25">
      <c r="D374">
        <v>109023</v>
      </c>
      <c r="E374" t="s">
        <v>863</v>
      </c>
      <c r="F374" t="s">
        <v>864</v>
      </c>
      <c r="G374" t="s">
        <v>864</v>
      </c>
      <c r="H374">
        <v>10</v>
      </c>
      <c r="I374" t="s">
        <v>141</v>
      </c>
    </row>
    <row r="375" spans="4:9" ht="17.25">
      <c r="D375">
        <v>109024</v>
      </c>
      <c r="E375" t="s">
        <v>865</v>
      </c>
      <c r="F375" t="s">
        <v>866</v>
      </c>
      <c r="G375" t="s">
        <v>866</v>
      </c>
      <c r="H375">
        <v>10</v>
      </c>
      <c r="I375" t="s">
        <v>141</v>
      </c>
    </row>
    <row r="376" spans="4:9" ht="17.25">
      <c r="D376">
        <v>109025</v>
      </c>
      <c r="E376" t="s">
        <v>867</v>
      </c>
      <c r="F376" t="s">
        <v>868</v>
      </c>
      <c r="G376" t="s">
        <v>868</v>
      </c>
      <c r="H376">
        <v>10</v>
      </c>
      <c r="I376" t="s">
        <v>141</v>
      </c>
    </row>
    <row r="377" spans="4:9" ht="17.25">
      <c r="D377">
        <v>109026</v>
      </c>
      <c r="E377" t="s">
        <v>869</v>
      </c>
      <c r="F377" t="s">
        <v>870</v>
      </c>
      <c r="G377" t="s">
        <v>870</v>
      </c>
      <c r="H377">
        <v>10</v>
      </c>
      <c r="I377" t="s">
        <v>141</v>
      </c>
    </row>
    <row r="378" spans="4:9" ht="17.25">
      <c r="D378">
        <v>109027</v>
      </c>
      <c r="E378" t="s">
        <v>871</v>
      </c>
      <c r="F378" t="s">
        <v>872</v>
      </c>
      <c r="G378" t="s">
        <v>872</v>
      </c>
      <c r="H378">
        <v>10</v>
      </c>
      <c r="I378" t="s">
        <v>141</v>
      </c>
    </row>
    <row r="379" spans="4:9" ht="17.25">
      <c r="D379">
        <v>109028</v>
      </c>
      <c r="E379" t="s">
        <v>873</v>
      </c>
      <c r="F379" t="s">
        <v>874</v>
      </c>
      <c r="G379" t="s">
        <v>874</v>
      </c>
      <c r="H379">
        <v>10</v>
      </c>
      <c r="I379" t="s">
        <v>141</v>
      </c>
    </row>
    <row r="380" spans="4:9" ht="17.25">
      <c r="D380">
        <v>109029</v>
      </c>
      <c r="E380" t="s">
        <v>875</v>
      </c>
      <c r="F380" t="s">
        <v>876</v>
      </c>
      <c r="G380" t="s">
        <v>876</v>
      </c>
      <c r="H380">
        <v>10</v>
      </c>
      <c r="I380" t="s">
        <v>141</v>
      </c>
    </row>
    <row r="381" spans="4:9" ht="17.25">
      <c r="D381">
        <v>109030</v>
      </c>
      <c r="E381" t="s">
        <v>877</v>
      </c>
      <c r="F381" t="s">
        <v>878</v>
      </c>
      <c r="G381" t="s">
        <v>878</v>
      </c>
      <c r="H381">
        <v>10</v>
      </c>
      <c r="I381" t="s">
        <v>141</v>
      </c>
    </row>
    <row r="382" spans="4:9" ht="17.25">
      <c r="D382">
        <v>109031</v>
      </c>
      <c r="E382" t="s">
        <v>879</v>
      </c>
      <c r="F382" t="s">
        <v>880</v>
      </c>
      <c r="G382" t="s">
        <v>880</v>
      </c>
      <c r="H382">
        <v>10</v>
      </c>
      <c r="I382" t="s">
        <v>141</v>
      </c>
    </row>
    <row r="383" spans="4:9" ht="17.25">
      <c r="D383">
        <v>109032</v>
      </c>
      <c r="E383" t="s">
        <v>881</v>
      </c>
      <c r="F383" t="s">
        <v>882</v>
      </c>
      <c r="G383" t="s">
        <v>882</v>
      </c>
      <c r="H383">
        <v>10</v>
      </c>
      <c r="I383" t="s">
        <v>141</v>
      </c>
    </row>
    <row r="384" spans="4:9" ht="17.25">
      <c r="D384">
        <v>109033</v>
      </c>
      <c r="E384" t="s">
        <v>883</v>
      </c>
      <c r="F384" t="s">
        <v>884</v>
      </c>
      <c r="G384" t="s">
        <v>884</v>
      </c>
      <c r="H384">
        <v>10</v>
      </c>
      <c r="I384" t="s">
        <v>141</v>
      </c>
    </row>
    <row r="385" spans="4:9" ht="17.25">
      <c r="D385">
        <v>109034</v>
      </c>
      <c r="E385" t="s">
        <v>885</v>
      </c>
      <c r="F385" t="s">
        <v>886</v>
      </c>
      <c r="G385" t="s">
        <v>886</v>
      </c>
      <c r="H385">
        <v>10</v>
      </c>
      <c r="I385" t="s">
        <v>141</v>
      </c>
    </row>
    <row r="386" spans="4:9" ht="17.25">
      <c r="D386">
        <v>109035</v>
      </c>
      <c r="E386" t="s">
        <v>887</v>
      </c>
      <c r="F386" t="s">
        <v>888</v>
      </c>
      <c r="G386" t="s">
        <v>888</v>
      </c>
      <c r="H386">
        <v>10</v>
      </c>
      <c r="I386" t="s">
        <v>141</v>
      </c>
    </row>
    <row r="387" spans="4:9" ht="17.25">
      <c r="D387">
        <v>109036</v>
      </c>
      <c r="E387" t="s">
        <v>889</v>
      </c>
      <c r="F387" t="s">
        <v>890</v>
      </c>
      <c r="G387" t="s">
        <v>890</v>
      </c>
      <c r="H387">
        <v>10</v>
      </c>
      <c r="I387" t="s">
        <v>141</v>
      </c>
    </row>
    <row r="388" spans="4:9" ht="17.25">
      <c r="D388">
        <v>109037</v>
      </c>
      <c r="E388" t="s">
        <v>891</v>
      </c>
      <c r="F388" t="s">
        <v>892</v>
      </c>
      <c r="G388" t="s">
        <v>892</v>
      </c>
      <c r="H388">
        <v>10</v>
      </c>
      <c r="I388" t="s">
        <v>141</v>
      </c>
    </row>
    <row r="389" spans="4:9" ht="17.25">
      <c r="D389">
        <v>109038</v>
      </c>
      <c r="E389" t="s">
        <v>893</v>
      </c>
      <c r="F389" t="s">
        <v>894</v>
      </c>
      <c r="G389" t="s">
        <v>894</v>
      </c>
      <c r="H389">
        <v>10</v>
      </c>
      <c r="I389" t="s">
        <v>141</v>
      </c>
    </row>
    <row r="390" spans="4:9" ht="17.25">
      <c r="D390">
        <v>109039</v>
      </c>
      <c r="E390" t="s">
        <v>895</v>
      </c>
      <c r="F390" t="s">
        <v>896</v>
      </c>
      <c r="G390" t="s">
        <v>896</v>
      </c>
      <c r="H390">
        <v>10</v>
      </c>
      <c r="I390" t="s">
        <v>141</v>
      </c>
    </row>
    <row r="391" spans="4:9" ht="17.25">
      <c r="D391">
        <v>109040</v>
      </c>
      <c r="E391" t="s">
        <v>897</v>
      </c>
      <c r="F391" t="s">
        <v>898</v>
      </c>
      <c r="G391" t="s">
        <v>898</v>
      </c>
      <c r="H391">
        <v>10</v>
      </c>
      <c r="I391" t="s">
        <v>141</v>
      </c>
    </row>
    <row r="392" spans="4:9" ht="17.25">
      <c r="D392">
        <v>109041</v>
      </c>
      <c r="E392" t="s">
        <v>899</v>
      </c>
      <c r="F392" t="s">
        <v>900</v>
      </c>
      <c r="G392" t="s">
        <v>900</v>
      </c>
      <c r="H392">
        <v>10</v>
      </c>
      <c r="I392" t="s">
        <v>141</v>
      </c>
    </row>
    <row r="393" spans="4:9" ht="17.25">
      <c r="D393">
        <v>109042</v>
      </c>
      <c r="E393" t="s">
        <v>901</v>
      </c>
      <c r="F393" t="s">
        <v>902</v>
      </c>
      <c r="G393" t="s">
        <v>902</v>
      </c>
      <c r="H393">
        <v>10</v>
      </c>
      <c r="I393" t="s">
        <v>141</v>
      </c>
    </row>
    <row r="394" spans="4:9" ht="17.25">
      <c r="D394">
        <v>109043</v>
      </c>
      <c r="E394" t="s">
        <v>903</v>
      </c>
      <c r="F394" t="s">
        <v>904</v>
      </c>
      <c r="G394" t="s">
        <v>905</v>
      </c>
      <c r="H394">
        <v>10</v>
      </c>
      <c r="I394" t="s">
        <v>141</v>
      </c>
    </row>
    <row r="395" spans="4:9" ht="17.25">
      <c r="D395">
        <v>109044</v>
      </c>
      <c r="E395" t="s">
        <v>906</v>
      </c>
      <c r="F395" t="s">
        <v>907</v>
      </c>
      <c r="G395" t="s">
        <v>907</v>
      </c>
      <c r="H395">
        <v>10</v>
      </c>
      <c r="I395" t="s">
        <v>141</v>
      </c>
    </row>
    <row r="396" spans="4:9" ht="17.25">
      <c r="D396">
        <v>109045</v>
      </c>
      <c r="E396" t="s">
        <v>908</v>
      </c>
      <c r="F396" t="s">
        <v>909</v>
      </c>
      <c r="G396" t="s">
        <v>910</v>
      </c>
      <c r="H396">
        <v>10</v>
      </c>
      <c r="I396" t="s">
        <v>141</v>
      </c>
    </row>
    <row r="397" spans="4:9" ht="17.25">
      <c r="D397">
        <v>109046</v>
      </c>
      <c r="E397" t="s">
        <v>911</v>
      </c>
      <c r="F397" t="s">
        <v>912</v>
      </c>
      <c r="G397" t="s">
        <v>913</v>
      </c>
      <c r="H397">
        <v>10</v>
      </c>
      <c r="I397" t="s">
        <v>141</v>
      </c>
    </row>
    <row r="398" spans="4:9" ht="17.25">
      <c r="D398">
        <v>109047</v>
      </c>
      <c r="E398" t="s">
        <v>903</v>
      </c>
      <c r="F398" t="s">
        <v>904</v>
      </c>
      <c r="G398" t="s">
        <v>905</v>
      </c>
      <c r="H398">
        <v>10</v>
      </c>
      <c r="I398" t="s">
        <v>141</v>
      </c>
    </row>
    <row r="399" spans="4:9" ht="17.25">
      <c r="D399">
        <v>109048</v>
      </c>
      <c r="E399" t="s">
        <v>914</v>
      </c>
      <c r="F399" t="s">
        <v>915</v>
      </c>
      <c r="G399" t="s">
        <v>915</v>
      </c>
      <c r="H399">
        <v>10</v>
      </c>
      <c r="I399" t="s">
        <v>141</v>
      </c>
    </row>
    <row r="400" spans="4:9" ht="17.25">
      <c r="D400">
        <v>109049</v>
      </c>
      <c r="E400" t="s">
        <v>916</v>
      </c>
      <c r="F400" t="s">
        <v>917</v>
      </c>
      <c r="G400" t="s">
        <v>918</v>
      </c>
      <c r="H400">
        <v>10</v>
      </c>
      <c r="I400" t="s">
        <v>141</v>
      </c>
    </row>
    <row r="401" spans="4:9" ht="17.25">
      <c r="D401">
        <v>109050</v>
      </c>
      <c r="E401" t="s">
        <v>919</v>
      </c>
      <c r="F401" t="s">
        <v>920</v>
      </c>
      <c r="G401" t="s">
        <v>921</v>
      </c>
      <c r="H401">
        <v>10</v>
      </c>
      <c r="I401" t="s">
        <v>141</v>
      </c>
    </row>
    <row r="402" spans="4:9" ht="17.25">
      <c r="D402">
        <v>109051</v>
      </c>
      <c r="E402" t="s">
        <v>922</v>
      </c>
      <c r="F402" t="s">
        <v>923</v>
      </c>
      <c r="G402" t="s">
        <v>924</v>
      </c>
      <c r="H402">
        <v>10</v>
      </c>
      <c r="I402" t="s">
        <v>141</v>
      </c>
    </row>
    <row r="403" spans="4:9" ht="17.25">
      <c r="D403">
        <v>109052</v>
      </c>
      <c r="E403" t="s">
        <v>925</v>
      </c>
      <c r="F403" t="s">
        <v>926</v>
      </c>
      <c r="G403" t="s">
        <v>926</v>
      </c>
      <c r="H403">
        <v>10</v>
      </c>
      <c r="I403" t="s">
        <v>141</v>
      </c>
    </row>
    <row r="404" spans="4:9" ht="17.25">
      <c r="D404">
        <v>109053</v>
      </c>
      <c r="E404" t="s">
        <v>927</v>
      </c>
      <c r="F404" t="s">
        <v>928</v>
      </c>
      <c r="G404" t="s">
        <v>928</v>
      </c>
      <c r="H404">
        <v>10</v>
      </c>
      <c r="I404" t="s">
        <v>141</v>
      </c>
    </row>
    <row r="405" spans="4:9" ht="17.25">
      <c r="D405">
        <v>109054</v>
      </c>
      <c r="E405" t="s">
        <v>929</v>
      </c>
      <c r="F405" t="s">
        <v>930</v>
      </c>
      <c r="G405" t="s">
        <v>931</v>
      </c>
      <c r="H405">
        <v>10</v>
      </c>
      <c r="I405" t="s">
        <v>141</v>
      </c>
    </row>
    <row r="406" spans="4:9" ht="17.25">
      <c r="D406">
        <v>109055</v>
      </c>
      <c r="E406" t="s">
        <v>963</v>
      </c>
      <c r="F406" t="s">
        <v>964</v>
      </c>
      <c r="G406" t="s">
        <v>965</v>
      </c>
      <c r="H406">
        <v>10</v>
      </c>
      <c r="I406" t="s">
        <v>141</v>
      </c>
    </row>
    <row r="407" spans="4:12" ht="17.25">
      <c r="D407">
        <v>109056</v>
      </c>
      <c r="E407" t="s">
        <v>966</v>
      </c>
      <c r="F407" t="s">
        <v>985</v>
      </c>
      <c r="G407" t="s">
        <v>967</v>
      </c>
      <c r="H407">
        <v>10</v>
      </c>
      <c r="I407" t="s">
        <v>141</v>
      </c>
      <c r="L407" s="103"/>
    </row>
    <row r="408" spans="4:12" ht="17.25">
      <c r="D408" s="102">
        <v>109057</v>
      </c>
      <c r="E408" t="s">
        <v>986</v>
      </c>
      <c r="F408" t="s">
        <v>987</v>
      </c>
      <c r="G408" s="104" t="s">
        <v>987</v>
      </c>
      <c r="H408" s="103">
        <v>10</v>
      </c>
      <c r="I408" t="s">
        <v>141</v>
      </c>
      <c r="J408" s="103"/>
      <c r="K408" s="103"/>
      <c r="L408" s="103"/>
    </row>
    <row r="409" spans="4:12" ht="17.25">
      <c r="D409" s="102">
        <v>109058</v>
      </c>
      <c r="E409" t="s">
        <v>988</v>
      </c>
      <c r="F409" t="s">
        <v>989</v>
      </c>
      <c r="G409" t="s">
        <v>989</v>
      </c>
      <c r="H409" s="103">
        <v>10</v>
      </c>
      <c r="I409" t="s">
        <v>141</v>
      </c>
      <c r="J409" s="103"/>
      <c r="K409" s="103"/>
      <c r="L409" s="103"/>
    </row>
    <row r="410" spans="4:12" ht="17.25">
      <c r="D410" s="102">
        <v>109059</v>
      </c>
      <c r="E410" t="s">
        <v>990</v>
      </c>
      <c r="F410" t="s">
        <v>991</v>
      </c>
      <c r="G410" s="104" t="s">
        <v>992</v>
      </c>
      <c r="H410" s="103">
        <v>10</v>
      </c>
      <c r="I410" t="s">
        <v>141</v>
      </c>
      <c r="J410" s="103"/>
      <c r="K410" s="103"/>
      <c r="L410" s="103"/>
    </row>
    <row r="411" spans="1:9" s="103" customFormat="1" ht="17.25">
      <c r="A411"/>
      <c r="B411"/>
      <c r="C411"/>
      <c r="D411" s="102">
        <v>109060</v>
      </c>
      <c r="E411" t="s">
        <v>993</v>
      </c>
      <c r="F411" t="s">
        <v>994</v>
      </c>
      <c r="G411" t="s">
        <v>994</v>
      </c>
      <c r="H411" s="103">
        <v>10</v>
      </c>
      <c r="I411" t="s">
        <v>141</v>
      </c>
    </row>
    <row r="412" spans="1:9" s="103" customFormat="1" ht="17.25">
      <c r="A412"/>
      <c r="B412"/>
      <c r="C412"/>
      <c r="D412" s="102">
        <v>109061</v>
      </c>
      <c r="E412" t="s">
        <v>995</v>
      </c>
      <c r="F412" t="s">
        <v>996</v>
      </c>
      <c r="G412" t="s">
        <v>996</v>
      </c>
      <c r="H412" s="103">
        <v>10</v>
      </c>
      <c r="I412" t="s">
        <v>141</v>
      </c>
    </row>
    <row r="413" spans="1:9" s="103" customFormat="1" ht="17.25">
      <c r="A413"/>
      <c r="B413"/>
      <c r="C413"/>
      <c r="D413" s="102">
        <v>109062</v>
      </c>
      <c r="E413" t="s">
        <v>997</v>
      </c>
      <c r="F413" t="s">
        <v>998</v>
      </c>
      <c r="G413" t="s">
        <v>998</v>
      </c>
      <c r="H413" s="103">
        <v>10</v>
      </c>
      <c r="I413" t="s">
        <v>141</v>
      </c>
    </row>
    <row r="414" spans="1:9" s="103" customFormat="1" ht="17.25">
      <c r="A414"/>
      <c r="B414"/>
      <c r="C414"/>
      <c r="D414" s="102">
        <v>109063</v>
      </c>
      <c r="E414" t="s">
        <v>999</v>
      </c>
      <c r="F414" t="s">
        <v>1000</v>
      </c>
      <c r="G414" t="s">
        <v>1000</v>
      </c>
      <c r="H414" s="103">
        <v>10</v>
      </c>
      <c r="I414" t="s">
        <v>141</v>
      </c>
    </row>
    <row r="415" spans="1:9" s="103" customFormat="1" ht="17.25">
      <c r="A415"/>
      <c r="B415"/>
      <c r="C415"/>
      <c r="D415" s="102">
        <v>109064</v>
      </c>
      <c r="E415" t="s">
        <v>1001</v>
      </c>
      <c r="F415" t="s">
        <v>1002</v>
      </c>
      <c r="G415" t="s">
        <v>1002</v>
      </c>
      <c r="H415" s="103">
        <v>10</v>
      </c>
      <c r="I415" t="s">
        <v>141</v>
      </c>
    </row>
    <row r="416" spans="4:9" ht="17.25">
      <c r="D416">
        <v>109065</v>
      </c>
      <c r="E416" t="s">
        <v>1003</v>
      </c>
      <c r="F416" t="s">
        <v>1004</v>
      </c>
      <c r="G416" t="s">
        <v>1004</v>
      </c>
      <c r="H416">
        <v>10</v>
      </c>
      <c r="I416" t="s">
        <v>141</v>
      </c>
    </row>
    <row r="417" spans="3:9" ht="17.25">
      <c r="C417" s="103"/>
      <c r="D417" s="102">
        <v>109066</v>
      </c>
      <c r="E417" t="s">
        <v>1013</v>
      </c>
      <c r="F417" t="s">
        <v>1014</v>
      </c>
      <c r="G417" t="s">
        <v>1014</v>
      </c>
      <c r="H417">
        <v>10</v>
      </c>
      <c r="I417" t="s">
        <v>141</v>
      </c>
    </row>
    <row r="418" spans="3:9" ht="17.25">
      <c r="C418" s="103"/>
      <c r="D418" s="102">
        <v>109067</v>
      </c>
      <c r="E418" t="s">
        <v>1015</v>
      </c>
      <c r="F418" t="s">
        <v>1016</v>
      </c>
      <c r="G418" t="s">
        <v>1016</v>
      </c>
      <c r="H418">
        <v>10</v>
      </c>
      <c r="I418" t="s">
        <v>141</v>
      </c>
    </row>
    <row r="419" spans="3:9" ht="17.25">
      <c r="C419" s="103"/>
      <c r="D419" s="102">
        <v>109068</v>
      </c>
      <c r="E419" t="s">
        <v>1017</v>
      </c>
      <c r="F419" t="s">
        <v>1018</v>
      </c>
      <c r="G419" t="s">
        <v>1018</v>
      </c>
      <c r="H419">
        <v>10</v>
      </c>
      <c r="I419" t="s">
        <v>141</v>
      </c>
    </row>
    <row r="420" spans="3:9" ht="17.25">
      <c r="C420" s="103"/>
      <c r="D420" s="102">
        <v>109069</v>
      </c>
      <c r="E420" t="s">
        <v>1019</v>
      </c>
      <c r="F420" t="s">
        <v>1020</v>
      </c>
      <c r="G420" t="s">
        <v>1021</v>
      </c>
      <c r="H420">
        <v>10</v>
      </c>
      <c r="I420" t="s">
        <v>141</v>
      </c>
    </row>
    <row r="421" spans="1:9" ht="17.25">
      <c r="A421" s="103"/>
      <c r="B421" s="103"/>
      <c r="C421" s="103"/>
      <c r="D421" s="102">
        <v>109070</v>
      </c>
      <c r="E421" t="s">
        <v>1022</v>
      </c>
      <c r="F421" t="s">
        <v>1023</v>
      </c>
      <c r="G421" t="s">
        <v>1023</v>
      </c>
      <c r="H421">
        <v>10</v>
      </c>
      <c r="I421" t="s">
        <v>141</v>
      </c>
    </row>
    <row r="422" spans="1:9" ht="17.25">
      <c r="A422" s="103"/>
      <c r="B422" s="103"/>
      <c r="D422" s="102">
        <v>109071</v>
      </c>
      <c r="E422" t="s">
        <v>1024</v>
      </c>
      <c r="F422" t="s">
        <v>1025</v>
      </c>
      <c r="G422" t="s">
        <v>1025</v>
      </c>
      <c r="H422">
        <v>10</v>
      </c>
      <c r="I422" t="s">
        <v>141</v>
      </c>
    </row>
    <row r="423" spans="1:9" ht="17.25">
      <c r="A423" s="103"/>
      <c r="B423" s="103"/>
      <c r="D423" s="102">
        <v>109072</v>
      </c>
      <c r="E423" t="s">
        <v>1027</v>
      </c>
      <c r="F423" t="s">
        <v>1026</v>
      </c>
      <c r="G423" t="s">
        <v>1026</v>
      </c>
      <c r="H423">
        <v>10</v>
      </c>
      <c r="I423" t="s">
        <v>141</v>
      </c>
    </row>
    <row r="424" spans="1:9" ht="17.25">
      <c r="A424" s="103"/>
      <c r="B424" s="103"/>
      <c r="D424" s="102">
        <v>109073</v>
      </c>
      <c r="E424" t="s">
        <v>1028</v>
      </c>
      <c r="F424" t="s">
        <v>1029</v>
      </c>
      <c r="G424" t="s">
        <v>1029</v>
      </c>
      <c r="H424">
        <v>10</v>
      </c>
      <c r="I424" t="s">
        <v>141</v>
      </c>
    </row>
    <row r="425" spans="1:9" ht="17.25">
      <c r="A425" s="103"/>
      <c r="B425" s="103"/>
      <c r="D425" s="102">
        <v>109074</v>
      </c>
      <c r="E425" t="s">
        <v>1030</v>
      </c>
      <c r="F425" t="s">
        <v>1032</v>
      </c>
      <c r="G425" t="s">
        <v>1031</v>
      </c>
      <c r="H425">
        <v>10</v>
      </c>
      <c r="I425" t="s">
        <v>141</v>
      </c>
    </row>
    <row r="426" spans="1:9" ht="17.25">
      <c r="A426" s="103"/>
      <c r="B426" s="103"/>
      <c r="D426" s="102">
        <v>109999</v>
      </c>
      <c r="E426" t="s">
        <v>932</v>
      </c>
      <c r="F426" t="s">
        <v>932</v>
      </c>
      <c r="G426" t="s">
        <v>932</v>
      </c>
      <c r="H426">
        <v>10</v>
      </c>
      <c r="I426" t="s">
        <v>141</v>
      </c>
    </row>
    <row r="427" spans="1:9" ht="17.25">
      <c r="A427" s="103"/>
      <c r="B427" s="103"/>
      <c r="D427" s="102" t="s">
        <v>1005</v>
      </c>
      <c r="E427" t="s">
        <v>831</v>
      </c>
      <c r="F427" t="s">
        <v>832</v>
      </c>
      <c r="G427" t="s">
        <v>832</v>
      </c>
      <c r="H427" t="s">
        <v>1006</v>
      </c>
      <c r="I427" t="s">
        <v>1007</v>
      </c>
    </row>
    <row r="428" spans="1:9" ht="17.25">
      <c r="A428" s="103"/>
      <c r="B428" s="103"/>
      <c r="D428" s="106" t="s">
        <v>1041</v>
      </c>
      <c r="E428" t="s">
        <v>1042</v>
      </c>
      <c r="F428" t="s">
        <v>1043</v>
      </c>
      <c r="G428" t="s">
        <v>1043</v>
      </c>
      <c r="H428" s="106" t="s">
        <v>1045</v>
      </c>
      <c r="I428" t="s">
        <v>1044</v>
      </c>
    </row>
    <row r="429" spans="1:9" ht="17.25">
      <c r="A429" s="103"/>
      <c r="B429" s="103"/>
      <c r="D429">
        <v>110005</v>
      </c>
      <c r="E429" t="s">
        <v>1008</v>
      </c>
      <c r="F429" t="s">
        <v>1008</v>
      </c>
      <c r="G429" t="s">
        <v>1008</v>
      </c>
      <c r="H429">
        <v>11</v>
      </c>
      <c r="I429" t="s">
        <v>970</v>
      </c>
    </row>
    <row r="430" spans="1:9" ht="17.25">
      <c r="A430" s="103"/>
      <c r="B430" s="103"/>
      <c r="D430" s="102">
        <v>110006</v>
      </c>
      <c r="E430" t="s">
        <v>1009</v>
      </c>
      <c r="F430" t="s">
        <v>1010</v>
      </c>
      <c r="G430" t="s">
        <v>1010</v>
      </c>
      <c r="H430">
        <v>11</v>
      </c>
      <c r="I430" t="s">
        <v>970</v>
      </c>
    </row>
    <row r="431" spans="1:9" ht="17.25">
      <c r="A431" s="103"/>
      <c r="B431" s="103"/>
      <c r="D431">
        <v>113001</v>
      </c>
      <c r="E431" t="s">
        <v>968</v>
      </c>
      <c r="F431" t="s">
        <v>969</v>
      </c>
      <c r="G431" t="s">
        <v>969</v>
      </c>
      <c r="H431">
        <v>11</v>
      </c>
      <c r="I431" t="s">
        <v>1038</v>
      </c>
    </row>
    <row r="432" spans="1:9" ht="17.25">
      <c r="A432" s="103"/>
      <c r="B432" s="103"/>
      <c r="D432" s="102">
        <v>120001</v>
      </c>
      <c r="E432" t="s">
        <v>1035</v>
      </c>
      <c r="F432" t="s">
        <v>1036</v>
      </c>
      <c r="G432" t="s">
        <v>1036</v>
      </c>
      <c r="H432">
        <v>12</v>
      </c>
      <c r="I432" t="s">
        <v>1037</v>
      </c>
    </row>
    <row r="433" spans="1:9" ht="17.25">
      <c r="A433" s="103"/>
      <c r="B433" s="103"/>
      <c r="D433" s="102">
        <v>123001</v>
      </c>
      <c r="E433" t="s">
        <v>1039</v>
      </c>
      <c r="F433" t="s">
        <v>1040</v>
      </c>
      <c r="G433" t="s">
        <v>1040</v>
      </c>
      <c r="H433">
        <v>12</v>
      </c>
      <c r="I433" t="s">
        <v>1037</v>
      </c>
    </row>
    <row r="434" spans="1:9" ht="17.25">
      <c r="A434" s="103"/>
      <c r="B434" s="103"/>
      <c r="D434">
        <v>159065</v>
      </c>
      <c r="E434" t="s">
        <v>1003</v>
      </c>
      <c r="F434" t="s">
        <v>1004</v>
      </c>
      <c r="G434" t="s">
        <v>1004</v>
      </c>
      <c r="H434">
        <v>15</v>
      </c>
      <c r="I434" t="s">
        <v>1011</v>
      </c>
    </row>
    <row r="435" spans="4:9" ht="17.25">
      <c r="D435">
        <v>209002</v>
      </c>
      <c r="E435" t="s">
        <v>814</v>
      </c>
      <c r="F435" t="s">
        <v>815</v>
      </c>
      <c r="G435" t="s">
        <v>815</v>
      </c>
      <c r="H435">
        <v>20</v>
      </c>
      <c r="I435" t="s">
        <v>933</v>
      </c>
    </row>
    <row r="436" spans="4:9" ht="17.25">
      <c r="D436">
        <v>239009</v>
      </c>
      <c r="E436" t="s">
        <v>831</v>
      </c>
      <c r="F436" t="s">
        <v>832</v>
      </c>
      <c r="G436" t="s">
        <v>832</v>
      </c>
      <c r="H436">
        <v>23</v>
      </c>
      <c r="I436" t="s">
        <v>1012</v>
      </c>
    </row>
    <row r="437" spans="4:9" ht="17.25">
      <c r="D437">
        <v>279002</v>
      </c>
      <c r="E437" t="s">
        <v>814</v>
      </c>
      <c r="F437" t="s">
        <v>815</v>
      </c>
      <c r="G437" t="s">
        <v>815</v>
      </c>
      <c r="H437">
        <v>27</v>
      </c>
      <c r="I437" t="s">
        <v>934</v>
      </c>
    </row>
  </sheetData>
  <sheetProtection password="CA1D" sheet="1" objects="1" scenarios="1"/>
  <printOptions/>
  <pageMargins left="0.75" right="0.75" top="1" bottom="1" header="0.512" footer="0.512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2"/>
  <sheetViews>
    <sheetView zoomScalePageLayoutView="0" workbookViewId="0" topLeftCell="A1">
      <selection activeCell="N2" sqref="N2"/>
    </sheetView>
  </sheetViews>
  <sheetFormatPr defaultColWidth="8.66015625" defaultRowHeight="18"/>
  <cols>
    <col min="2" max="2" width="11.5" style="0" bestFit="1" customWidth="1"/>
    <col min="3" max="3" width="8.41015625" style="0" bestFit="1" customWidth="1"/>
    <col min="4" max="5" width="3.41015625" style="0" bestFit="1" customWidth="1"/>
    <col min="7" max="7" width="4.41015625" style="0" bestFit="1" customWidth="1"/>
    <col min="8" max="10" width="16.33203125" style="0" customWidth="1"/>
    <col min="11" max="11" width="6.58203125" style="0" customWidth="1"/>
  </cols>
  <sheetData>
    <row r="1" spans="1:14" ht="17.25">
      <c r="A1" t="s">
        <v>1048</v>
      </c>
      <c r="B1" t="s">
        <v>1049</v>
      </c>
      <c r="C1" t="s">
        <v>1050</v>
      </c>
      <c r="D1" t="s">
        <v>1051</v>
      </c>
      <c r="E1" t="s">
        <v>1052</v>
      </c>
      <c r="F1" t="s">
        <v>1053</v>
      </c>
      <c r="G1" t="s">
        <v>1054</v>
      </c>
      <c r="H1" t="s">
        <v>1055</v>
      </c>
      <c r="I1" t="s">
        <v>1056</v>
      </c>
      <c r="J1" t="s">
        <v>1057</v>
      </c>
      <c r="L1" t="s">
        <v>1058</v>
      </c>
      <c r="M1" t="s">
        <v>1059</v>
      </c>
      <c r="N1" t="s">
        <v>1060</v>
      </c>
    </row>
    <row r="2" spans="2:14" ht="17.25">
      <c r="B2" t="str">
        <f>IF('申込一覧表A'!B7="","",IF('申込一覧表A'!C7="",'申込一覧表A'!B7,'申込一覧表A'!B7&amp;"("&amp;'申込一覧表A'!C7&amp;")"))</f>
        <v>群馬　太郎(4)</v>
      </c>
      <c r="C2" t="str">
        <f>IF('申込一覧表A'!D7="","",'申込一覧表A'!D7)</f>
        <v>ｸﾞﾝﾏ ﾀﾛｳ</v>
      </c>
      <c r="D2">
        <f>IF('申込一覧表A'!E7="","",'申込一覧表A'!E7)</f>
        <v>1</v>
      </c>
      <c r="E2">
        <v>10</v>
      </c>
      <c r="F2">
        <f>IF('申込一覧表A'!W7="","",'申込一覧表A'!W7)</f>
        <v>109002</v>
      </c>
      <c r="G2">
        <f>IF('申込一覧表A'!G7="","",'申込一覧表A'!G7)</f>
        <v>1122</v>
      </c>
      <c r="H2" t="str">
        <f>IF('申込一覧表A'!K7="","",'申込一覧表A'!K7&amp;" "&amp;'申込一覧表A'!M7)</f>
        <v>00200 0001080</v>
      </c>
      <c r="I2" t="str">
        <f>IF('申込一覧表A'!O7="","",'申込一覧表A'!O7&amp;" "&amp;'申込一覧表A'!Q7)</f>
        <v>07300 00680</v>
      </c>
      <c r="J2">
        <f>IF('申込一覧表A'!S7="","",'申込一覧表A'!S7&amp;" "&amp;'申込一覧表A'!U7)</f>
      </c>
      <c r="L2" t="str">
        <f>IF('申込一覧表A'!H7="","","0"&amp;'申込一覧表A'!H7)</f>
        <v>0A</v>
      </c>
      <c r="M2">
        <f>IF('申込一覧表A'!I7="","",'申込一覧表A'!I7)</f>
      </c>
      <c r="N2">
        <f>IF('申込一覧表A'!J7="","",'申込一覧表A'!J7)</f>
      </c>
    </row>
    <row r="3" spans="2:14" ht="17.25">
      <c r="B3" t="str">
        <f>IF('申込一覧表A'!B8="","",IF('申込一覧表A'!C8="",'申込一覧表A'!B8,'申込一覧表A'!B8&amp;"("&amp;'申込一覧表A'!C8&amp;")"))</f>
        <v>群馬　次郎(M1)</v>
      </c>
      <c r="C3" t="str">
        <f>IF('申込一覧表A'!D8="","",'申込一覧表A'!D8)</f>
        <v>ｸﾞﾝﾏ ｼﾞﾛｳ</v>
      </c>
      <c r="D3">
        <f>IF('申込一覧表A'!E8="","",'申込一覧表A'!E8)</f>
        <v>1</v>
      </c>
      <c r="E3">
        <v>10</v>
      </c>
      <c r="F3">
        <f>IF('申込一覧表A'!W8="","",'申込一覧表A'!W8)</f>
        <v>109002</v>
      </c>
      <c r="G3">
        <f>IF('申込一覧表A'!G8="","",'申込一覧表A'!G8)</f>
        <v>3344</v>
      </c>
      <c r="H3" t="str">
        <f>IF('申込一覧表A'!K8="","",'申込一覧表A'!K8&amp;" "&amp;'申込一覧表A'!M8)</f>
        <v>00500 0005122</v>
      </c>
      <c r="I3" t="str">
        <f>IF('申込一覧表A'!O8="","",'申込一覧表A'!O8&amp;" "&amp;'申込一覧表A'!Q8)</f>
        <v>03700 0005520</v>
      </c>
      <c r="J3">
        <f>IF('申込一覧表A'!S8="","",'申込一覧表A'!S8&amp;" "&amp;'申込一覧表A'!U8)</f>
      </c>
      <c r="L3" t="str">
        <f>IF('申込一覧表A'!H8="","","0"&amp;'申込一覧表A'!H8)</f>
        <v>0A</v>
      </c>
      <c r="M3" t="str">
        <f>IF('申込一覧表A'!I8="","",'申込一覧表A'!I8)</f>
        <v>A</v>
      </c>
      <c r="N3">
        <f>IF('申込一覧表A'!J8="","",'申込一覧表A'!J8)</f>
      </c>
    </row>
    <row r="4" spans="2:14" ht="17.25">
      <c r="B4" t="str">
        <f>IF('申込一覧表A'!B9="","",IF('申込一覧表A'!C9="",'申込一覧表A'!B9,'申込一覧表A'!B9&amp;"("&amp;'申込一覧表A'!C9&amp;")"))</f>
        <v>群馬　花子(4)</v>
      </c>
      <c r="C4" t="str">
        <f>IF('申込一覧表A'!D9="","",'申込一覧表A'!D9)</f>
        <v>ｸﾞﾝﾏ ﾊﾅｺ</v>
      </c>
      <c r="D4">
        <f>IF('申込一覧表A'!E9="","",'申込一覧表A'!E9)</f>
        <v>2</v>
      </c>
      <c r="E4">
        <v>10</v>
      </c>
      <c r="F4">
        <f>IF('申込一覧表A'!W9="","",'申込一覧表A'!W9)</f>
        <v>109002</v>
      </c>
      <c r="G4">
        <f>IF('申込一覧表A'!G9="","",'申込一覧表A'!G9)</f>
        <v>5566</v>
      </c>
      <c r="H4" t="str">
        <f>IF('申込一覧表A'!K9="","",'申込一覧表A'!K9&amp;" "&amp;'申込一覧表A'!M9)</f>
        <v>00800 0050133</v>
      </c>
      <c r="I4">
        <f>IF('申込一覧表A'!O9="","",'申込一覧表A'!O9&amp;" "&amp;'申込一覧表A'!Q9)</f>
      </c>
      <c r="J4">
        <f>IF('申込一覧表A'!S9="","",'申込一覧表A'!S9&amp;" "&amp;'申込一覧表A'!U9)</f>
      </c>
      <c r="L4">
        <f>IF('申込一覧表A'!H9="","","0"&amp;'申込一覧表A'!H9)</f>
      </c>
      <c r="M4">
        <f>IF('申込一覧表A'!I9="","",'申込一覧表A'!I9)</f>
      </c>
      <c r="N4">
        <f>IF('申込一覧表A'!J9="","",'申込一覧表A'!J9)</f>
      </c>
    </row>
    <row r="5" spans="2:14" ht="17.25">
      <c r="B5" t="str">
        <f>IF('申込一覧表A'!B10="","",IF('申込一覧表A'!C10="",'申込一覧表A'!B10,'申込一覧表A'!B10&amp;"("&amp;'申込一覧表A'!C10&amp;")"))</f>
        <v>群馬　三郎(3)</v>
      </c>
      <c r="C5" t="str">
        <f>IF('申込一覧表A'!D10="","",'申込一覧表A'!D10)</f>
        <v>ｸﾞﾝﾏ ｻﾌﾞﾛｳ</v>
      </c>
      <c r="D5">
        <f>IF('申込一覧表A'!E10="","",'申込一覧表A'!E10)</f>
        <v>1</v>
      </c>
      <c r="E5">
        <v>10</v>
      </c>
      <c r="F5">
        <f>IF('申込一覧表A'!W10="","",'申込一覧表A'!W10)</f>
        <v>109002</v>
      </c>
      <c r="G5">
        <f>IF('申込一覧表A'!G10="","",'申込一覧表A'!G10)</f>
        <v>7788</v>
      </c>
      <c r="H5" t="str">
        <f>IF('申込一覧表A'!K10="","",'申込一覧表A'!K10&amp;" "&amp;'申込一覧表A'!M10)</f>
        <v>00300 0002350</v>
      </c>
      <c r="I5">
        <f>IF('申込一覧表A'!O10="","",'申込一覧表A'!O10&amp;" "&amp;'申込一覧表A'!Q10)</f>
      </c>
      <c r="J5">
        <f>IF('申込一覧表A'!S10="","",'申込一覧表A'!S10&amp;" "&amp;'申込一覧表A'!U10)</f>
      </c>
      <c r="L5" t="str">
        <f>IF('申込一覧表A'!H10="","","0"&amp;'申込一覧表A'!H10)</f>
        <v>0A</v>
      </c>
      <c r="M5">
        <f>IF('申込一覧表A'!I10="","",'申込一覧表A'!I10)</f>
      </c>
      <c r="N5">
        <f>IF('申込一覧表A'!J10="","",'申込一覧表A'!J10)</f>
      </c>
    </row>
    <row r="6" spans="2:14" ht="17.25">
      <c r="B6" t="str">
        <f>IF('申込一覧表A'!B11="","",IF('申込一覧表A'!C11="",'申込一覧表A'!B11,'申込一覧表A'!B11&amp;"("&amp;'申込一覧表A'!C11&amp;")"))</f>
        <v>群馬　次郎(2)</v>
      </c>
      <c r="C6" t="str">
        <f>IF('申込一覧表A'!D11="","",'申込一覧表A'!D11)</f>
        <v>ｸﾞﾝﾏ ｼﾛｳ</v>
      </c>
      <c r="D6">
        <f>IF('申込一覧表A'!E11="","",'申込一覧表A'!E11)</f>
        <v>1</v>
      </c>
      <c r="E6">
        <v>10</v>
      </c>
      <c r="F6">
        <f>IF('申込一覧表A'!W11="","",'申込一覧表A'!W11)</f>
        <v>109002</v>
      </c>
      <c r="G6">
        <f>IF('申込一覧表A'!G11="","",'申込一覧表A'!G11)</f>
        <v>9900</v>
      </c>
      <c r="H6">
        <f>IF('申込一覧表A'!K11="","",'申込一覧表A'!K11&amp;" "&amp;'申込一覧表A'!M11)</f>
      </c>
      <c r="I6">
        <f>IF('申込一覧表A'!O11="","",'申込一覧表A'!O11&amp;" "&amp;'申込一覧表A'!Q11)</f>
      </c>
      <c r="J6">
        <f>IF('申込一覧表A'!S11="","",'申込一覧表A'!S11&amp;" "&amp;'申込一覧表A'!U11)</f>
      </c>
      <c r="L6" t="str">
        <f>IF('申込一覧表A'!H11="","","0"&amp;'申込一覧表A'!H11)</f>
        <v>0A</v>
      </c>
      <c r="M6" t="str">
        <f>IF('申込一覧表A'!I11="","",'申込一覧表A'!I11)</f>
        <v>A</v>
      </c>
      <c r="N6">
        <f>IF('申込一覧表A'!J11="","",'申込一覧表A'!J11)</f>
      </c>
    </row>
    <row r="7" spans="2:14" ht="17.25">
      <c r="B7">
        <f>IF('申込一覧表A'!B12="","",IF('申込一覧表A'!C12="",'申込一覧表A'!B12,'申込一覧表A'!B12&amp;"("&amp;'申込一覧表A'!C12&amp;")"))</f>
      </c>
      <c r="C7">
        <f>IF('申込一覧表A'!D12="","",'申込一覧表A'!D12)</f>
      </c>
      <c r="D7">
        <f>IF('申込一覧表A'!E12="","",'申込一覧表A'!E12)</f>
      </c>
      <c r="E7">
        <v>10</v>
      </c>
      <c r="F7">
        <f>IF('申込一覧表A'!W12="","",'申込一覧表A'!W12)</f>
        <v>109002</v>
      </c>
      <c r="G7">
        <f>IF('申込一覧表A'!G12="","",'申込一覧表A'!G12)</f>
      </c>
      <c r="H7">
        <f>IF('申込一覧表A'!K12="","",'申込一覧表A'!K12&amp;" "&amp;'申込一覧表A'!M12)</f>
      </c>
      <c r="I7">
        <f>IF('申込一覧表A'!O12="","",'申込一覧表A'!O12&amp;" "&amp;'申込一覧表A'!Q12)</f>
      </c>
      <c r="J7">
        <f>IF('申込一覧表A'!S12="","",'申込一覧表A'!S12&amp;" "&amp;'申込一覧表A'!U12)</f>
      </c>
      <c r="L7">
        <f>IF('申込一覧表A'!H12="","","0"&amp;'申込一覧表A'!H12)</f>
      </c>
      <c r="M7">
        <f>IF('申込一覧表A'!I12="","",'申込一覧表A'!I12)</f>
      </c>
      <c r="N7">
        <f>IF('申込一覧表A'!J12="","",'申込一覧表A'!J12)</f>
      </c>
    </row>
    <row r="8" spans="2:14" ht="17.25">
      <c r="B8">
        <f>IF('申込一覧表A'!B13="","",IF('申込一覧表A'!C13="",'申込一覧表A'!B13,'申込一覧表A'!B13&amp;"("&amp;'申込一覧表A'!C13&amp;")"))</f>
      </c>
      <c r="C8">
        <f>IF('申込一覧表A'!D13="","",'申込一覧表A'!D13)</f>
      </c>
      <c r="D8">
        <f>IF('申込一覧表A'!E13="","",'申込一覧表A'!E13)</f>
      </c>
      <c r="E8">
        <v>10</v>
      </c>
      <c r="F8">
        <f>IF('申込一覧表A'!W13="","",'申込一覧表A'!W13)</f>
        <v>109002</v>
      </c>
      <c r="G8">
        <f>IF('申込一覧表A'!G13="","",'申込一覧表A'!G13)</f>
      </c>
      <c r="H8">
        <f>IF('申込一覧表A'!K13="","",'申込一覧表A'!K13&amp;" "&amp;'申込一覧表A'!M13)</f>
      </c>
      <c r="I8">
        <f>IF('申込一覧表A'!O13="","",'申込一覧表A'!O13&amp;" "&amp;'申込一覧表A'!Q13)</f>
      </c>
      <c r="J8">
        <f>IF('申込一覧表A'!S13="","",'申込一覧表A'!S13&amp;" "&amp;'申込一覧表A'!U13)</f>
      </c>
      <c r="L8">
        <f>IF('申込一覧表A'!H13="","","0"&amp;'申込一覧表A'!H13)</f>
      </c>
      <c r="M8">
        <f>IF('申込一覧表A'!I13="","",'申込一覧表A'!I13)</f>
      </c>
      <c r="N8">
        <f>IF('申込一覧表A'!J13="","",'申込一覧表A'!J13)</f>
      </c>
    </row>
    <row r="9" spans="2:14" ht="17.25">
      <c r="B9">
        <f>IF('申込一覧表A'!B14="","",IF('申込一覧表A'!C14="",'申込一覧表A'!B14,'申込一覧表A'!B14&amp;"("&amp;'申込一覧表A'!C14&amp;")"))</f>
      </c>
      <c r="C9">
        <f>IF('申込一覧表A'!D14="","",'申込一覧表A'!D14)</f>
      </c>
      <c r="D9">
        <f>IF('申込一覧表A'!E14="","",'申込一覧表A'!E14)</f>
      </c>
      <c r="E9">
        <v>10</v>
      </c>
      <c r="F9">
        <f>IF('申込一覧表A'!W14="","",'申込一覧表A'!W14)</f>
        <v>109002</v>
      </c>
      <c r="G9">
        <f>IF('申込一覧表A'!G14="","",'申込一覧表A'!G14)</f>
      </c>
      <c r="H9">
        <f>IF('申込一覧表A'!K14="","",'申込一覧表A'!K14&amp;" "&amp;'申込一覧表A'!M14)</f>
      </c>
      <c r="I9">
        <f>IF('申込一覧表A'!O14="","",'申込一覧表A'!O14&amp;" "&amp;'申込一覧表A'!Q14)</f>
      </c>
      <c r="J9">
        <f>IF('申込一覧表A'!S14="","",'申込一覧表A'!S14&amp;" "&amp;'申込一覧表A'!U14)</f>
      </c>
      <c r="L9">
        <f>IF('申込一覧表A'!H14="","","0"&amp;'申込一覧表A'!H14)</f>
      </c>
      <c r="M9">
        <f>IF('申込一覧表A'!I14="","",'申込一覧表A'!I14)</f>
      </c>
      <c r="N9">
        <f>IF('申込一覧表A'!J14="","",'申込一覧表A'!J14)</f>
      </c>
    </row>
    <row r="10" spans="2:14" ht="17.25">
      <c r="B10">
        <f>IF('申込一覧表A'!B15="","",IF('申込一覧表A'!C15="",'申込一覧表A'!B15,'申込一覧表A'!B15&amp;"("&amp;'申込一覧表A'!C15&amp;")"))</f>
      </c>
      <c r="C10">
        <f>IF('申込一覧表A'!D15="","",'申込一覧表A'!D15)</f>
      </c>
      <c r="D10">
        <f>IF('申込一覧表A'!E15="","",'申込一覧表A'!E15)</f>
      </c>
      <c r="E10">
        <v>10</v>
      </c>
      <c r="F10">
        <f>IF('申込一覧表A'!W15="","",'申込一覧表A'!W15)</f>
        <v>109002</v>
      </c>
      <c r="G10">
        <f>IF('申込一覧表A'!G15="","",'申込一覧表A'!G15)</f>
      </c>
      <c r="H10">
        <f>IF('申込一覧表A'!K15="","",'申込一覧表A'!K15&amp;" "&amp;'申込一覧表A'!M15)</f>
      </c>
      <c r="I10">
        <f>IF('申込一覧表A'!O15="","",'申込一覧表A'!O15&amp;" "&amp;'申込一覧表A'!Q15)</f>
      </c>
      <c r="J10">
        <f>IF('申込一覧表A'!S15="","",'申込一覧表A'!S15&amp;" "&amp;'申込一覧表A'!U15)</f>
      </c>
      <c r="L10">
        <f>IF('申込一覧表A'!H15="","","0"&amp;'申込一覧表A'!H15)</f>
      </c>
      <c r="M10">
        <f>IF('申込一覧表A'!I15="","",'申込一覧表A'!I15)</f>
      </c>
      <c r="N10">
        <f>IF('申込一覧表A'!J15="","",'申込一覧表A'!J15)</f>
      </c>
    </row>
    <row r="11" spans="2:14" ht="17.25">
      <c r="B11">
        <f>IF('申込一覧表A'!B16="","",IF('申込一覧表A'!C16="",'申込一覧表A'!B16,'申込一覧表A'!B16&amp;"("&amp;'申込一覧表A'!C16&amp;")"))</f>
      </c>
      <c r="C11">
        <f>IF('申込一覧表A'!D16="","",'申込一覧表A'!D16)</f>
      </c>
      <c r="D11">
        <f>IF('申込一覧表A'!E16="","",'申込一覧表A'!E16)</f>
      </c>
      <c r="E11">
        <v>10</v>
      </c>
      <c r="F11">
        <f>IF('申込一覧表A'!W16="","",'申込一覧表A'!W16)</f>
        <v>109002</v>
      </c>
      <c r="G11">
        <f>IF('申込一覧表A'!G16="","",'申込一覧表A'!G16)</f>
      </c>
      <c r="H11">
        <f>IF('申込一覧表A'!K16="","",'申込一覧表A'!K16&amp;" "&amp;'申込一覧表A'!M16)</f>
      </c>
      <c r="I11">
        <f>IF('申込一覧表A'!O16="","",'申込一覧表A'!O16&amp;" "&amp;'申込一覧表A'!Q16)</f>
      </c>
      <c r="J11">
        <f>IF('申込一覧表A'!S16="","",'申込一覧表A'!S16&amp;" "&amp;'申込一覧表A'!U16)</f>
      </c>
      <c r="L11">
        <f>IF('申込一覧表A'!H16="","","0"&amp;'申込一覧表A'!H16)</f>
      </c>
      <c r="M11">
        <f>IF('申込一覧表A'!I16="","",'申込一覧表A'!I16)</f>
      </c>
      <c r="N11">
        <f>IF('申込一覧表A'!J16="","",'申込一覧表A'!J16)</f>
      </c>
    </row>
    <row r="12" spans="2:14" ht="17.25">
      <c r="B12">
        <f>IF('申込一覧表A'!B17="","",IF('申込一覧表A'!C17="",'申込一覧表A'!B17,'申込一覧表A'!B17&amp;"("&amp;'申込一覧表A'!C17&amp;")"))</f>
      </c>
      <c r="C12">
        <f>IF('申込一覧表A'!D17="","",'申込一覧表A'!D17)</f>
      </c>
      <c r="D12">
        <f>IF('申込一覧表A'!E17="","",'申込一覧表A'!E17)</f>
      </c>
      <c r="E12">
        <v>10</v>
      </c>
      <c r="F12">
        <f>IF('申込一覧表A'!W17="","",'申込一覧表A'!W17)</f>
        <v>109002</v>
      </c>
      <c r="G12">
        <f>IF('申込一覧表A'!G17="","",'申込一覧表A'!G17)</f>
      </c>
      <c r="H12">
        <f>IF('申込一覧表A'!K17="","",'申込一覧表A'!K17&amp;" "&amp;'申込一覧表A'!M17)</f>
      </c>
      <c r="I12">
        <f>IF('申込一覧表A'!O17="","",'申込一覧表A'!O17&amp;" "&amp;'申込一覧表A'!Q17)</f>
      </c>
      <c r="J12">
        <f>IF('申込一覧表A'!S17="","",'申込一覧表A'!S17&amp;" "&amp;'申込一覧表A'!U17)</f>
      </c>
      <c r="L12">
        <f>IF('申込一覧表A'!H17="","","0"&amp;'申込一覧表A'!H17)</f>
      </c>
      <c r="M12">
        <f>IF('申込一覧表A'!I17="","",'申込一覧表A'!I17)</f>
      </c>
      <c r="N12">
        <f>IF('申込一覧表A'!J17="","",'申込一覧表A'!J17)</f>
      </c>
    </row>
    <row r="13" spans="2:14" ht="17.25">
      <c r="B13">
        <f>IF('申込一覧表A'!B18="","",IF('申込一覧表A'!C18="",'申込一覧表A'!B18,'申込一覧表A'!B18&amp;"("&amp;'申込一覧表A'!C18&amp;")"))</f>
      </c>
      <c r="C13">
        <f>IF('申込一覧表A'!D18="","",'申込一覧表A'!D18)</f>
      </c>
      <c r="D13">
        <f>IF('申込一覧表A'!E18="","",'申込一覧表A'!E18)</f>
      </c>
      <c r="E13">
        <v>10</v>
      </c>
      <c r="F13">
        <f>IF('申込一覧表A'!W18="","",'申込一覧表A'!W18)</f>
        <v>109002</v>
      </c>
      <c r="G13">
        <f>IF('申込一覧表A'!G18="","",'申込一覧表A'!G18)</f>
      </c>
      <c r="H13">
        <f>IF('申込一覧表A'!K18="","",'申込一覧表A'!K18&amp;" "&amp;'申込一覧表A'!M18)</f>
      </c>
      <c r="I13">
        <f>IF('申込一覧表A'!O18="","",'申込一覧表A'!O18&amp;" "&amp;'申込一覧表A'!Q18)</f>
      </c>
      <c r="J13">
        <f>IF('申込一覧表A'!S18="","",'申込一覧表A'!S18&amp;" "&amp;'申込一覧表A'!U18)</f>
      </c>
      <c r="L13">
        <f>IF('申込一覧表A'!H18="","","0"&amp;'申込一覧表A'!H18)</f>
      </c>
      <c r="M13">
        <f>IF('申込一覧表A'!I18="","",'申込一覧表A'!I18)</f>
      </c>
      <c r="N13">
        <f>IF('申込一覧表A'!J18="","",'申込一覧表A'!J18)</f>
      </c>
    </row>
    <row r="14" spans="2:14" ht="17.25">
      <c r="B14">
        <f>IF('申込一覧表A'!B19="","",IF('申込一覧表A'!C19="",'申込一覧表A'!B19,'申込一覧表A'!B19&amp;"("&amp;'申込一覧表A'!C19&amp;")"))</f>
      </c>
      <c r="C14">
        <f>IF('申込一覧表A'!D19="","",'申込一覧表A'!D19)</f>
      </c>
      <c r="D14">
        <f>IF('申込一覧表A'!E19="","",'申込一覧表A'!E19)</f>
      </c>
      <c r="E14">
        <v>10</v>
      </c>
      <c r="F14">
        <f>IF('申込一覧表A'!W19="","",'申込一覧表A'!W19)</f>
        <v>109002</v>
      </c>
      <c r="G14">
        <f>IF('申込一覧表A'!G19="","",'申込一覧表A'!G19)</f>
      </c>
      <c r="H14">
        <f>IF('申込一覧表A'!K19="","",'申込一覧表A'!K19&amp;" "&amp;'申込一覧表A'!M19)</f>
      </c>
      <c r="I14">
        <f>IF('申込一覧表A'!O19="","",'申込一覧表A'!O19&amp;" "&amp;'申込一覧表A'!Q19)</f>
      </c>
      <c r="J14">
        <f>IF('申込一覧表A'!S19="","",'申込一覧表A'!S19&amp;" "&amp;'申込一覧表A'!U19)</f>
      </c>
      <c r="L14">
        <f>IF('申込一覧表A'!H19="","","0"&amp;'申込一覧表A'!H19)</f>
      </c>
      <c r="M14">
        <f>IF('申込一覧表A'!I19="","",'申込一覧表A'!I19)</f>
      </c>
      <c r="N14">
        <f>IF('申込一覧表A'!J19="","",'申込一覧表A'!J19)</f>
      </c>
    </row>
    <row r="15" spans="2:14" ht="17.25">
      <c r="B15">
        <f>IF('申込一覧表A'!B20="","",IF('申込一覧表A'!C20="",'申込一覧表A'!B20,'申込一覧表A'!B20&amp;"("&amp;'申込一覧表A'!C20&amp;")"))</f>
      </c>
      <c r="C15">
        <f>IF('申込一覧表A'!D20="","",'申込一覧表A'!D20)</f>
      </c>
      <c r="D15">
        <f>IF('申込一覧表A'!E20="","",'申込一覧表A'!E20)</f>
      </c>
      <c r="E15">
        <v>10</v>
      </c>
      <c r="F15">
        <f>IF('申込一覧表A'!W20="","",'申込一覧表A'!W20)</f>
        <v>109002</v>
      </c>
      <c r="G15">
        <f>IF('申込一覧表A'!G20="","",'申込一覧表A'!G20)</f>
      </c>
      <c r="H15">
        <f>IF('申込一覧表A'!K20="","",'申込一覧表A'!K20&amp;" "&amp;'申込一覧表A'!M20)</f>
      </c>
      <c r="I15">
        <f>IF('申込一覧表A'!O20="","",'申込一覧表A'!O20&amp;" "&amp;'申込一覧表A'!Q20)</f>
      </c>
      <c r="J15">
        <f>IF('申込一覧表A'!S20="","",'申込一覧表A'!S20&amp;" "&amp;'申込一覧表A'!U20)</f>
      </c>
      <c r="L15">
        <f>IF('申込一覧表A'!H20="","","0"&amp;'申込一覧表A'!H20)</f>
      </c>
      <c r="M15">
        <f>IF('申込一覧表A'!I20="","",'申込一覧表A'!I20)</f>
      </c>
      <c r="N15">
        <f>IF('申込一覧表A'!J20="","",'申込一覧表A'!J20)</f>
      </c>
    </row>
    <row r="16" spans="2:14" ht="17.25">
      <c r="B16">
        <f>IF('申込一覧表A'!B21="","",IF('申込一覧表A'!C21="",'申込一覧表A'!B21,'申込一覧表A'!B21&amp;"("&amp;'申込一覧表A'!C21&amp;")"))</f>
      </c>
      <c r="C16">
        <f>IF('申込一覧表A'!D21="","",'申込一覧表A'!D21)</f>
      </c>
      <c r="D16">
        <f>IF('申込一覧表A'!E21="","",'申込一覧表A'!E21)</f>
      </c>
      <c r="E16">
        <v>10</v>
      </c>
      <c r="F16">
        <f>IF('申込一覧表A'!W21="","",'申込一覧表A'!W21)</f>
        <v>109002</v>
      </c>
      <c r="G16">
        <f>IF('申込一覧表A'!G21="","",'申込一覧表A'!G21)</f>
      </c>
      <c r="H16">
        <f>IF('申込一覧表A'!K21="","",'申込一覧表A'!K21&amp;" "&amp;'申込一覧表A'!M21)</f>
      </c>
      <c r="I16">
        <f>IF('申込一覧表A'!O21="","",'申込一覧表A'!O21&amp;" "&amp;'申込一覧表A'!Q21)</f>
      </c>
      <c r="J16">
        <f>IF('申込一覧表A'!S21="","",'申込一覧表A'!S21&amp;" "&amp;'申込一覧表A'!U21)</f>
      </c>
      <c r="L16">
        <f>IF('申込一覧表A'!H21="","","0"&amp;'申込一覧表A'!H21)</f>
      </c>
      <c r="M16">
        <f>IF('申込一覧表A'!I21="","",'申込一覧表A'!I21)</f>
      </c>
      <c r="N16">
        <f>IF('申込一覧表A'!J21="","",'申込一覧表A'!J21)</f>
      </c>
    </row>
    <row r="17" spans="2:14" ht="17.25">
      <c r="B17">
        <f>IF('申込一覧表A'!B22="","",IF('申込一覧表A'!C22="",'申込一覧表A'!B22,'申込一覧表A'!B22&amp;"("&amp;'申込一覧表A'!C22&amp;")"))</f>
      </c>
      <c r="C17">
        <f>IF('申込一覧表A'!D22="","",'申込一覧表A'!D22)</f>
      </c>
      <c r="D17">
        <f>IF('申込一覧表A'!E22="","",'申込一覧表A'!E22)</f>
      </c>
      <c r="E17">
        <v>10</v>
      </c>
      <c r="F17">
        <f>IF('申込一覧表A'!W22="","",'申込一覧表A'!W22)</f>
        <v>109002</v>
      </c>
      <c r="G17">
        <f>IF('申込一覧表A'!G22="","",'申込一覧表A'!G22)</f>
      </c>
      <c r="H17">
        <f>IF('申込一覧表A'!K22="","",'申込一覧表A'!K22&amp;" "&amp;'申込一覧表A'!M22)</f>
      </c>
      <c r="I17">
        <f>IF('申込一覧表A'!O22="","",'申込一覧表A'!O22&amp;" "&amp;'申込一覧表A'!Q22)</f>
      </c>
      <c r="J17">
        <f>IF('申込一覧表A'!S22="","",'申込一覧表A'!S22&amp;" "&amp;'申込一覧表A'!U22)</f>
      </c>
      <c r="L17">
        <f>IF('申込一覧表A'!H22="","","0"&amp;'申込一覧表A'!H22)</f>
      </c>
      <c r="M17">
        <f>IF('申込一覧表A'!I22="","",'申込一覧表A'!I22)</f>
      </c>
      <c r="N17">
        <f>IF('申込一覧表A'!J22="","",'申込一覧表A'!J22)</f>
      </c>
    </row>
    <row r="18" spans="2:14" ht="17.25">
      <c r="B18">
        <f>IF('申込一覧表A'!B23="","",IF('申込一覧表A'!C23="",'申込一覧表A'!B23,'申込一覧表A'!B23&amp;"("&amp;'申込一覧表A'!C23&amp;")"))</f>
      </c>
      <c r="C18">
        <f>IF('申込一覧表A'!D23="","",'申込一覧表A'!D23)</f>
      </c>
      <c r="D18">
        <f>IF('申込一覧表A'!E23="","",'申込一覧表A'!E23)</f>
      </c>
      <c r="E18">
        <v>10</v>
      </c>
      <c r="F18">
        <f>IF('申込一覧表A'!W23="","",'申込一覧表A'!W23)</f>
        <v>109002</v>
      </c>
      <c r="G18">
        <f>IF('申込一覧表A'!G23="","",'申込一覧表A'!G23)</f>
      </c>
      <c r="H18">
        <f>IF('申込一覧表A'!K23="","",'申込一覧表A'!K23&amp;" "&amp;'申込一覧表A'!M23)</f>
      </c>
      <c r="I18">
        <f>IF('申込一覧表A'!O23="","",'申込一覧表A'!O23&amp;" "&amp;'申込一覧表A'!Q23)</f>
      </c>
      <c r="J18">
        <f>IF('申込一覧表A'!S23="","",'申込一覧表A'!S23&amp;" "&amp;'申込一覧表A'!U23)</f>
      </c>
      <c r="L18">
        <f>IF('申込一覧表A'!H23="","","0"&amp;'申込一覧表A'!H23)</f>
      </c>
      <c r="M18">
        <f>IF('申込一覧表A'!I23="","",'申込一覧表A'!I23)</f>
      </c>
      <c r="N18">
        <f>IF('申込一覧表A'!J23="","",'申込一覧表A'!J23)</f>
      </c>
    </row>
    <row r="19" spans="2:14" ht="17.25">
      <c r="B19">
        <f>IF('申込一覧表A'!B24="","",IF('申込一覧表A'!C24="",'申込一覧表A'!B24,'申込一覧表A'!B24&amp;"("&amp;'申込一覧表A'!C24&amp;")"))</f>
      </c>
      <c r="C19">
        <f>IF('申込一覧表A'!D24="","",'申込一覧表A'!D24)</f>
      </c>
      <c r="D19">
        <f>IF('申込一覧表A'!E24="","",'申込一覧表A'!E24)</f>
      </c>
      <c r="E19">
        <v>10</v>
      </c>
      <c r="F19">
        <f>IF('申込一覧表A'!W24="","",'申込一覧表A'!W24)</f>
        <v>109002</v>
      </c>
      <c r="G19">
        <f>IF('申込一覧表A'!G24="","",'申込一覧表A'!G24)</f>
      </c>
      <c r="H19">
        <f>IF('申込一覧表A'!K24="","",'申込一覧表A'!K24&amp;" "&amp;'申込一覧表A'!M24)</f>
      </c>
      <c r="I19">
        <f>IF('申込一覧表A'!O24="","",'申込一覧表A'!O24&amp;" "&amp;'申込一覧表A'!Q24)</f>
      </c>
      <c r="J19">
        <f>IF('申込一覧表A'!S24="","",'申込一覧表A'!S24&amp;" "&amp;'申込一覧表A'!U24)</f>
      </c>
      <c r="L19">
        <f>IF('申込一覧表A'!H24="","","0"&amp;'申込一覧表A'!H24)</f>
      </c>
      <c r="M19">
        <f>IF('申込一覧表A'!I24="","",'申込一覧表A'!I24)</f>
      </c>
      <c r="N19">
        <f>IF('申込一覧表A'!J24="","",'申込一覧表A'!J24)</f>
      </c>
    </row>
    <row r="20" spans="2:14" ht="17.25">
      <c r="B20">
        <f>IF('申込一覧表A'!B25="","",IF('申込一覧表A'!C25="",'申込一覧表A'!B25,'申込一覧表A'!B25&amp;"("&amp;'申込一覧表A'!C25&amp;")"))</f>
      </c>
      <c r="C20">
        <f>IF('申込一覧表A'!D25="","",'申込一覧表A'!D25)</f>
      </c>
      <c r="D20">
        <f>IF('申込一覧表A'!E25="","",'申込一覧表A'!E25)</f>
      </c>
      <c r="E20">
        <v>10</v>
      </c>
      <c r="F20">
        <f>IF('申込一覧表A'!W25="","",'申込一覧表A'!W25)</f>
        <v>109002</v>
      </c>
      <c r="G20">
        <f>IF('申込一覧表A'!G25="","",'申込一覧表A'!G25)</f>
      </c>
      <c r="H20">
        <f>IF('申込一覧表A'!K25="","",'申込一覧表A'!K25&amp;" "&amp;'申込一覧表A'!M25)</f>
      </c>
      <c r="I20">
        <f>IF('申込一覧表A'!O25="","",'申込一覧表A'!O25&amp;" "&amp;'申込一覧表A'!Q25)</f>
      </c>
      <c r="J20">
        <f>IF('申込一覧表A'!S25="","",'申込一覧表A'!S25&amp;" "&amp;'申込一覧表A'!U25)</f>
      </c>
      <c r="L20">
        <f>IF('申込一覧表A'!H25="","","0"&amp;'申込一覧表A'!H25)</f>
      </c>
      <c r="M20">
        <f>IF('申込一覧表A'!I25="","",'申込一覧表A'!I25)</f>
      </c>
      <c r="N20">
        <f>IF('申込一覧表A'!J25="","",'申込一覧表A'!J25)</f>
      </c>
    </row>
    <row r="21" spans="2:14" ht="17.25">
      <c r="B21">
        <f>IF('申込一覧表A'!B26="","",IF('申込一覧表A'!C26="",'申込一覧表A'!B26,'申込一覧表A'!B26&amp;"("&amp;'申込一覧表A'!C26&amp;")"))</f>
      </c>
      <c r="C21">
        <f>IF('申込一覧表A'!D26="","",'申込一覧表A'!D26)</f>
      </c>
      <c r="D21">
        <f>IF('申込一覧表A'!E26="","",'申込一覧表A'!E26)</f>
      </c>
      <c r="E21">
        <v>10</v>
      </c>
      <c r="F21">
        <f>IF('申込一覧表A'!W26="","",'申込一覧表A'!W26)</f>
        <v>109002</v>
      </c>
      <c r="G21">
        <f>IF('申込一覧表A'!G26="","",'申込一覧表A'!G26)</f>
      </c>
      <c r="H21">
        <f>IF('申込一覧表A'!K26="","",'申込一覧表A'!K26&amp;" "&amp;'申込一覧表A'!M26)</f>
      </c>
      <c r="I21">
        <f>IF('申込一覧表A'!O26="","",'申込一覧表A'!O26&amp;" "&amp;'申込一覧表A'!Q26)</f>
      </c>
      <c r="J21">
        <f>IF('申込一覧表A'!S26="","",'申込一覧表A'!S26&amp;" "&amp;'申込一覧表A'!U26)</f>
      </c>
      <c r="L21">
        <f>IF('申込一覧表A'!H26="","","0"&amp;'申込一覧表A'!H26)</f>
      </c>
      <c r="M21">
        <f>IF('申込一覧表A'!I26="","",'申込一覧表A'!I26)</f>
      </c>
      <c r="N21">
        <f>IF('申込一覧表A'!J26="","",'申込一覧表A'!J26)</f>
      </c>
    </row>
    <row r="22" spans="2:14" ht="17.25">
      <c r="B22">
        <f>IF('申込一覧表A'!B27="","",IF('申込一覧表A'!C27="",'申込一覧表A'!B27,'申込一覧表A'!B27&amp;"("&amp;'申込一覧表A'!C27&amp;")"))</f>
      </c>
      <c r="C22">
        <f>IF('申込一覧表A'!D27="","",'申込一覧表A'!D27)</f>
      </c>
      <c r="D22">
        <f>IF('申込一覧表A'!E27="","",'申込一覧表A'!E27)</f>
      </c>
      <c r="E22">
        <v>10</v>
      </c>
      <c r="F22">
        <f>IF('申込一覧表A'!W27="","",'申込一覧表A'!W27)</f>
        <v>109002</v>
      </c>
      <c r="G22">
        <f>IF('申込一覧表A'!G27="","",'申込一覧表A'!G27)</f>
      </c>
      <c r="H22">
        <f>IF('申込一覧表A'!K27="","",'申込一覧表A'!K27&amp;" "&amp;'申込一覧表A'!M27)</f>
      </c>
      <c r="I22">
        <f>IF('申込一覧表A'!O27="","",'申込一覧表A'!O27&amp;" "&amp;'申込一覧表A'!Q27)</f>
      </c>
      <c r="J22">
        <f>IF('申込一覧表A'!S27="","",'申込一覧表A'!S27&amp;" "&amp;'申込一覧表A'!U27)</f>
      </c>
      <c r="L22">
        <f>IF('申込一覧表A'!H27="","","0"&amp;'申込一覧表A'!H27)</f>
      </c>
      <c r="M22">
        <f>IF('申込一覧表A'!I27="","",'申込一覧表A'!I27)</f>
      </c>
      <c r="N22">
        <f>IF('申込一覧表A'!J27="","",'申込一覧表A'!J27)</f>
      </c>
    </row>
    <row r="23" spans="2:14" ht="17.25">
      <c r="B23">
        <f>IF('申込一覧表A'!B28="","",IF('申込一覧表A'!C28="",'申込一覧表A'!B28,'申込一覧表A'!B28&amp;"("&amp;'申込一覧表A'!C28&amp;")"))</f>
      </c>
      <c r="C23">
        <f>IF('申込一覧表A'!D28="","",'申込一覧表A'!D28)</f>
      </c>
      <c r="D23">
        <f>IF('申込一覧表A'!E28="","",'申込一覧表A'!E28)</f>
      </c>
      <c r="E23">
        <v>10</v>
      </c>
      <c r="F23">
        <f>IF('申込一覧表A'!W28="","",'申込一覧表A'!W28)</f>
        <v>109002</v>
      </c>
      <c r="G23">
        <f>IF('申込一覧表A'!G28="","",'申込一覧表A'!G28)</f>
      </c>
      <c r="H23">
        <f>IF('申込一覧表A'!K28="","",'申込一覧表A'!K28&amp;" "&amp;'申込一覧表A'!M28)</f>
      </c>
      <c r="I23">
        <f>IF('申込一覧表A'!O28="","",'申込一覧表A'!O28&amp;" "&amp;'申込一覧表A'!Q28)</f>
      </c>
      <c r="J23">
        <f>IF('申込一覧表A'!S28="","",'申込一覧表A'!S28&amp;" "&amp;'申込一覧表A'!U28)</f>
      </c>
      <c r="L23">
        <f>IF('申込一覧表A'!H28="","","0"&amp;'申込一覧表A'!H28)</f>
      </c>
      <c r="M23">
        <f>IF('申込一覧表A'!I28="","",'申込一覧表A'!I28)</f>
      </c>
      <c r="N23">
        <f>IF('申込一覧表A'!J28="","",'申込一覧表A'!J28)</f>
      </c>
    </row>
    <row r="24" spans="2:14" ht="17.25">
      <c r="B24">
        <f>IF('申込一覧表A'!B29="","",IF('申込一覧表A'!C29="",'申込一覧表A'!B29,'申込一覧表A'!B29&amp;"("&amp;'申込一覧表A'!C29&amp;")"))</f>
      </c>
      <c r="C24">
        <f>IF('申込一覧表A'!D29="","",'申込一覧表A'!D29)</f>
      </c>
      <c r="D24">
        <f>IF('申込一覧表A'!E29="","",'申込一覧表A'!E29)</f>
      </c>
      <c r="E24">
        <v>10</v>
      </c>
      <c r="F24">
        <f>IF('申込一覧表A'!W29="","",'申込一覧表A'!W29)</f>
        <v>109002</v>
      </c>
      <c r="G24">
        <f>IF('申込一覧表A'!G29="","",'申込一覧表A'!G29)</f>
      </c>
      <c r="H24">
        <f>IF('申込一覧表A'!K29="","",'申込一覧表A'!K29&amp;" "&amp;'申込一覧表A'!M29)</f>
      </c>
      <c r="I24">
        <f>IF('申込一覧表A'!O29="","",'申込一覧表A'!O29&amp;" "&amp;'申込一覧表A'!Q29)</f>
      </c>
      <c r="J24">
        <f>IF('申込一覧表A'!S29="","",'申込一覧表A'!S29&amp;" "&amp;'申込一覧表A'!U29)</f>
      </c>
      <c r="L24">
        <f>IF('申込一覧表A'!H29="","","0"&amp;'申込一覧表A'!H29)</f>
      </c>
      <c r="M24">
        <f>IF('申込一覧表A'!I29="","",'申込一覧表A'!I29)</f>
      </c>
      <c r="N24">
        <f>IF('申込一覧表A'!J29="","",'申込一覧表A'!J29)</f>
      </c>
    </row>
    <row r="25" spans="2:14" ht="17.25">
      <c r="B25">
        <f>IF('申込一覧表A'!B30="","",IF('申込一覧表A'!C30="",'申込一覧表A'!B30,'申込一覧表A'!B30&amp;"("&amp;'申込一覧表A'!C30&amp;")"))</f>
      </c>
      <c r="C25">
        <f>IF('申込一覧表A'!D30="","",'申込一覧表A'!D30)</f>
      </c>
      <c r="D25">
        <f>IF('申込一覧表A'!E30="","",'申込一覧表A'!E30)</f>
      </c>
      <c r="E25">
        <v>10</v>
      </c>
      <c r="F25">
        <f>IF('申込一覧表A'!W30="","",'申込一覧表A'!W30)</f>
        <v>109002</v>
      </c>
      <c r="G25">
        <f>IF('申込一覧表A'!G30="","",'申込一覧表A'!G30)</f>
      </c>
      <c r="H25">
        <f>IF('申込一覧表A'!K30="","",'申込一覧表A'!K30&amp;" "&amp;'申込一覧表A'!M30)</f>
      </c>
      <c r="I25">
        <f>IF('申込一覧表A'!O30="","",'申込一覧表A'!O30&amp;" "&amp;'申込一覧表A'!Q30)</f>
      </c>
      <c r="J25">
        <f>IF('申込一覧表A'!S30="","",'申込一覧表A'!S30&amp;" "&amp;'申込一覧表A'!U30)</f>
      </c>
      <c r="L25">
        <f>IF('申込一覧表A'!H30="","","0"&amp;'申込一覧表A'!H30)</f>
      </c>
      <c r="M25">
        <f>IF('申込一覧表A'!I30="","",'申込一覧表A'!I30)</f>
      </c>
      <c r="N25">
        <f>IF('申込一覧表A'!J30="","",'申込一覧表A'!J30)</f>
      </c>
    </row>
    <row r="26" spans="2:14" ht="17.25">
      <c r="B26">
        <f>IF('申込一覧表A'!B31="","",IF('申込一覧表A'!C31="",'申込一覧表A'!B31,'申込一覧表A'!B31&amp;"("&amp;'申込一覧表A'!C31&amp;")"))</f>
      </c>
      <c r="C26">
        <f>IF('申込一覧表A'!D31="","",'申込一覧表A'!D31)</f>
      </c>
      <c r="D26">
        <f>IF('申込一覧表A'!E31="","",'申込一覧表A'!E31)</f>
      </c>
      <c r="E26">
        <v>10</v>
      </c>
      <c r="F26">
        <f>IF('申込一覧表A'!W31="","",'申込一覧表A'!W31)</f>
        <v>109002</v>
      </c>
      <c r="G26">
        <f>IF('申込一覧表A'!G31="","",'申込一覧表A'!G31)</f>
      </c>
      <c r="H26">
        <f>IF('申込一覧表A'!K31="","",'申込一覧表A'!K31&amp;" "&amp;'申込一覧表A'!M31)</f>
      </c>
      <c r="I26">
        <f>IF('申込一覧表A'!O31="","",'申込一覧表A'!O31&amp;" "&amp;'申込一覧表A'!Q31)</f>
      </c>
      <c r="J26">
        <f>IF('申込一覧表A'!S31="","",'申込一覧表A'!S31&amp;" "&amp;'申込一覧表A'!U31)</f>
      </c>
      <c r="L26">
        <f>IF('申込一覧表A'!H31="","","0"&amp;'申込一覧表A'!H31)</f>
      </c>
      <c r="M26">
        <f>IF('申込一覧表A'!I31="","",'申込一覧表A'!I31)</f>
      </c>
      <c r="N26">
        <f>IF('申込一覧表A'!J31="","",'申込一覧表A'!J31)</f>
      </c>
    </row>
    <row r="27" spans="2:14" ht="17.25">
      <c r="B27">
        <f>IF('申込一覧表A'!B32="","",IF('申込一覧表A'!C32="",'申込一覧表A'!B32,'申込一覧表A'!B32&amp;"("&amp;'申込一覧表A'!C32&amp;")"))</f>
      </c>
      <c r="C27">
        <f>IF('申込一覧表A'!D32="","",'申込一覧表A'!D32)</f>
      </c>
      <c r="D27">
        <f>IF('申込一覧表A'!E32="","",'申込一覧表A'!E32)</f>
      </c>
      <c r="E27">
        <v>10</v>
      </c>
      <c r="F27">
        <f>IF('申込一覧表A'!W32="","",'申込一覧表A'!W32)</f>
        <v>109002</v>
      </c>
      <c r="G27">
        <f>IF('申込一覧表A'!G32="","",'申込一覧表A'!G32)</f>
      </c>
      <c r="H27">
        <f>IF('申込一覧表A'!K32="","",'申込一覧表A'!K32&amp;" "&amp;'申込一覧表A'!M32)</f>
      </c>
      <c r="I27">
        <f>IF('申込一覧表A'!O32="","",'申込一覧表A'!O32&amp;" "&amp;'申込一覧表A'!Q32)</f>
      </c>
      <c r="J27">
        <f>IF('申込一覧表A'!S32="","",'申込一覧表A'!S32&amp;" "&amp;'申込一覧表A'!U32)</f>
      </c>
      <c r="L27">
        <f>IF('申込一覧表A'!H32="","","0"&amp;'申込一覧表A'!H32)</f>
      </c>
      <c r="M27">
        <f>IF('申込一覧表A'!I32="","",'申込一覧表A'!I32)</f>
      </c>
      <c r="N27">
        <f>IF('申込一覧表A'!J32="","",'申込一覧表A'!J32)</f>
      </c>
    </row>
    <row r="28" spans="2:14" ht="17.25">
      <c r="B28">
        <f>IF('申込一覧表A'!B33="","",IF('申込一覧表A'!C33="",'申込一覧表A'!B33,'申込一覧表A'!B33&amp;"("&amp;'申込一覧表A'!C33&amp;")"))</f>
      </c>
      <c r="C28">
        <f>IF('申込一覧表A'!D33="","",'申込一覧表A'!D33)</f>
      </c>
      <c r="D28">
        <f>IF('申込一覧表A'!E33="","",'申込一覧表A'!E33)</f>
      </c>
      <c r="E28">
        <v>10</v>
      </c>
      <c r="F28">
        <f>IF('申込一覧表A'!W33="","",'申込一覧表A'!W33)</f>
        <v>109002</v>
      </c>
      <c r="G28">
        <f>IF('申込一覧表A'!G33="","",'申込一覧表A'!G33)</f>
      </c>
      <c r="H28">
        <f>IF('申込一覧表A'!K33="","",'申込一覧表A'!K33&amp;" "&amp;'申込一覧表A'!M33)</f>
      </c>
      <c r="I28">
        <f>IF('申込一覧表A'!O33="","",'申込一覧表A'!O33&amp;" "&amp;'申込一覧表A'!Q33)</f>
      </c>
      <c r="J28">
        <f>IF('申込一覧表A'!S33="","",'申込一覧表A'!S33&amp;" "&amp;'申込一覧表A'!U33)</f>
      </c>
      <c r="L28">
        <f>IF('申込一覧表A'!H33="","","0"&amp;'申込一覧表A'!H33)</f>
      </c>
      <c r="M28">
        <f>IF('申込一覧表A'!I33="","",'申込一覧表A'!I33)</f>
      </c>
      <c r="N28">
        <f>IF('申込一覧表A'!J33="","",'申込一覧表A'!J33)</f>
      </c>
    </row>
    <row r="29" spans="2:14" ht="17.25">
      <c r="B29">
        <f>IF('申込一覧表A'!B34="","",IF('申込一覧表A'!C34="",'申込一覧表A'!B34,'申込一覧表A'!B34&amp;"("&amp;'申込一覧表A'!C34&amp;")"))</f>
      </c>
      <c r="C29">
        <f>IF('申込一覧表A'!D34="","",'申込一覧表A'!D34)</f>
      </c>
      <c r="D29">
        <f>IF('申込一覧表A'!E34="","",'申込一覧表A'!E34)</f>
      </c>
      <c r="E29">
        <v>10</v>
      </c>
      <c r="F29">
        <f>IF('申込一覧表A'!W34="","",'申込一覧表A'!W34)</f>
        <v>109002</v>
      </c>
      <c r="G29">
        <f>IF('申込一覧表A'!G34="","",'申込一覧表A'!G34)</f>
      </c>
      <c r="H29">
        <f>IF('申込一覧表A'!K34="","",'申込一覧表A'!K34&amp;" "&amp;'申込一覧表A'!M34)</f>
      </c>
      <c r="I29">
        <f>IF('申込一覧表A'!O34="","",'申込一覧表A'!O34&amp;" "&amp;'申込一覧表A'!Q34)</f>
      </c>
      <c r="J29">
        <f>IF('申込一覧表A'!S34="","",'申込一覧表A'!S34&amp;" "&amp;'申込一覧表A'!U34)</f>
      </c>
      <c r="L29">
        <f>IF('申込一覧表A'!H34="","","0"&amp;'申込一覧表A'!H34)</f>
      </c>
      <c r="M29">
        <f>IF('申込一覧表A'!I34="","",'申込一覧表A'!I34)</f>
      </c>
      <c r="N29">
        <f>IF('申込一覧表A'!J34="","",'申込一覧表A'!J34)</f>
      </c>
    </row>
    <row r="30" spans="2:14" ht="17.25">
      <c r="B30">
        <f>IF('申込一覧表A'!B35="","",IF('申込一覧表A'!C35="",'申込一覧表A'!B35,'申込一覧表A'!B35&amp;"("&amp;'申込一覧表A'!C35&amp;")"))</f>
      </c>
      <c r="C30">
        <f>IF('申込一覧表A'!D35="","",'申込一覧表A'!D35)</f>
      </c>
      <c r="D30">
        <f>IF('申込一覧表A'!E35="","",'申込一覧表A'!E35)</f>
      </c>
      <c r="E30">
        <v>10</v>
      </c>
      <c r="F30">
        <f>IF('申込一覧表A'!W35="","",'申込一覧表A'!W35)</f>
        <v>109002</v>
      </c>
      <c r="G30">
        <f>IF('申込一覧表A'!G35="","",'申込一覧表A'!G35)</f>
      </c>
      <c r="H30">
        <f>IF('申込一覧表A'!K35="","",'申込一覧表A'!K35&amp;" "&amp;'申込一覧表A'!M35)</f>
      </c>
      <c r="I30">
        <f>IF('申込一覧表A'!O35="","",'申込一覧表A'!O35&amp;" "&amp;'申込一覧表A'!Q35)</f>
      </c>
      <c r="J30">
        <f>IF('申込一覧表A'!S35="","",'申込一覧表A'!S35&amp;" "&amp;'申込一覧表A'!U35)</f>
      </c>
      <c r="L30">
        <f>IF('申込一覧表A'!H35="","","0"&amp;'申込一覧表A'!H35)</f>
      </c>
      <c r="M30">
        <f>IF('申込一覧表A'!I35="","",'申込一覧表A'!I35)</f>
      </c>
      <c r="N30">
        <f>IF('申込一覧表A'!J35="","",'申込一覧表A'!J35)</f>
      </c>
    </row>
    <row r="31" spans="2:14" ht="17.25">
      <c r="B31">
        <f>IF('申込一覧表A'!B36="","",IF('申込一覧表A'!C36="",'申込一覧表A'!B36,'申込一覧表A'!B36&amp;"("&amp;'申込一覧表A'!C36&amp;")"))</f>
      </c>
      <c r="C31">
        <f>IF('申込一覧表A'!D36="","",'申込一覧表A'!D36)</f>
      </c>
      <c r="D31">
        <f>IF('申込一覧表A'!E36="","",'申込一覧表A'!E36)</f>
      </c>
      <c r="E31">
        <v>10</v>
      </c>
      <c r="F31">
        <f>IF('申込一覧表A'!W36="","",'申込一覧表A'!W36)</f>
        <v>109002</v>
      </c>
      <c r="G31">
        <f>IF('申込一覧表A'!G36="","",'申込一覧表A'!G36)</f>
      </c>
      <c r="H31">
        <f>IF('申込一覧表A'!K36="","",'申込一覧表A'!K36&amp;" "&amp;'申込一覧表A'!M36)</f>
      </c>
      <c r="I31">
        <f>IF('申込一覧表A'!O36="","",'申込一覧表A'!O36&amp;" "&amp;'申込一覧表A'!Q36)</f>
      </c>
      <c r="J31">
        <f>IF('申込一覧表A'!S36="","",'申込一覧表A'!S36&amp;" "&amp;'申込一覧表A'!U36)</f>
      </c>
      <c r="L31">
        <f>IF('申込一覧表A'!H36="","","0"&amp;'申込一覧表A'!H36)</f>
      </c>
      <c r="M31">
        <f>IF('申込一覧表A'!I36="","",'申込一覧表A'!I36)</f>
      </c>
      <c r="N31">
        <f>IF('申込一覧表A'!J36="","",'申込一覧表A'!J36)</f>
      </c>
    </row>
    <row r="32" spans="2:14" ht="17.25">
      <c r="B32">
        <f>IF('申込一覧表A'!B37="","",IF('申込一覧表A'!C37="",'申込一覧表A'!B37,'申込一覧表A'!B37&amp;"("&amp;'申込一覧表A'!C37&amp;")"))</f>
      </c>
      <c r="C32">
        <f>IF('申込一覧表A'!D37="","",'申込一覧表A'!D37)</f>
      </c>
      <c r="D32">
        <f>IF('申込一覧表A'!E37="","",'申込一覧表A'!E37)</f>
      </c>
      <c r="E32">
        <v>10</v>
      </c>
      <c r="F32">
        <f>IF('申込一覧表A'!W37="","",'申込一覧表A'!W37)</f>
        <v>109002</v>
      </c>
      <c r="G32">
        <f>IF('申込一覧表A'!G37="","",'申込一覧表A'!G37)</f>
      </c>
      <c r="H32">
        <f>IF('申込一覧表A'!K37="","",'申込一覧表A'!K37&amp;" "&amp;'申込一覧表A'!M37)</f>
      </c>
      <c r="I32">
        <f>IF('申込一覧表A'!O37="","",'申込一覧表A'!O37&amp;" "&amp;'申込一覧表A'!Q37)</f>
      </c>
      <c r="J32">
        <f>IF('申込一覧表A'!S37="","",'申込一覧表A'!S37&amp;" "&amp;'申込一覧表A'!U37)</f>
      </c>
      <c r="L32">
        <f>IF('申込一覧表A'!H37="","","0"&amp;'申込一覧表A'!H37)</f>
      </c>
      <c r="M32">
        <f>IF('申込一覧表A'!I37="","",'申込一覧表A'!I37)</f>
      </c>
      <c r="N32">
        <f>IF('申込一覧表A'!J37="","",'申込一覧表A'!J37)</f>
      </c>
    </row>
    <row r="33" spans="2:14" ht="17.25">
      <c r="B33">
        <f>IF('申込一覧表A'!B38="","",IF('申込一覧表A'!C38="",'申込一覧表A'!B38,'申込一覧表A'!B38&amp;"("&amp;'申込一覧表A'!C38&amp;")"))</f>
      </c>
      <c r="C33">
        <f>IF('申込一覧表A'!D38="","",'申込一覧表A'!D38)</f>
      </c>
      <c r="D33">
        <f>IF('申込一覧表A'!E38="","",'申込一覧表A'!E38)</f>
      </c>
      <c r="E33">
        <v>10</v>
      </c>
      <c r="F33">
        <f>IF('申込一覧表A'!W38="","",'申込一覧表A'!W38)</f>
        <v>109002</v>
      </c>
      <c r="G33">
        <f>IF('申込一覧表A'!G38="","",'申込一覧表A'!G38)</f>
      </c>
      <c r="H33">
        <f>IF('申込一覧表A'!K38="","",'申込一覧表A'!K38&amp;" "&amp;'申込一覧表A'!M38)</f>
      </c>
      <c r="I33">
        <f>IF('申込一覧表A'!O38="","",'申込一覧表A'!O38&amp;" "&amp;'申込一覧表A'!Q38)</f>
      </c>
      <c r="J33">
        <f>IF('申込一覧表A'!S38="","",'申込一覧表A'!S38&amp;" "&amp;'申込一覧表A'!U38)</f>
      </c>
      <c r="L33">
        <f>IF('申込一覧表A'!H38="","","0"&amp;'申込一覧表A'!H38)</f>
      </c>
      <c r="M33">
        <f>IF('申込一覧表A'!I38="","",'申込一覧表A'!I38)</f>
      </c>
      <c r="N33">
        <f>IF('申込一覧表A'!J38="","",'申込一覧表A'!J38)</f>
      </c>
    </row>
    <row r="34" spans="2:14" ht="17.25">
      <c r="B34">
        <f>IF('申込一覧表A'!B39="","",IF('申込一覧表A'!C39="",'申込一覧表A'!B39,'申込一覧表A'!B39&amp;"("&amp;'申込一覧表A'!C39&amp;")"))</f>
      </c>
      <c r="C34">
        <f>IF('申込一覧表A'!D39="","",'申込一覧表A'!D39)</f>
      </c>
      <c r="D34">
        <f>IF('申込一覧表A'!E39="","",'申込一覧表A'!E39)</f>
      </c>
      <c r="E34">
        <v>10</v>
      </c>
      <c r="F34">
        <f>IF('申込一覧表A'!W39="","",'申込一覧表A'!W39)</f>
        <v>109002</v>
      </c>
      <c r="G34">
        <f>IF('申込一覧表A'!G39="","",'申込一覧表A'!G39)</f>
      </c>
      <c r="H34">
        <f>IF('申込一覧表A'!K39="","",'申込一覧表A'!K39&amp;" "&amp;'申込一覧表A'!M39)</f>
      </c>
      <c r="I34">
        <f>IF('申込一覧表A'!O39="","",'申込一覧表A'!O39&amp;" "&amp;'申込一覧表A'!Q39)</f>
      </c>
      <c r="J34">
        <f>IF('申込一覧表A'!S39="","",'申込一覧表A'!S39&amp;" "&amp;'申込一覧表A'!U39)</f>
      </c>
      <c r="L34">
        <f>IF('申込一覧表A'!H39="","","0"&amp;'申込一覧表A'!H39)</f>
      </c>
      <c r="M34">
        <f>IF('申込一覧表A'!I39="","",'申込一覧表A'!I39)</f>
      </c>
      <c r="N34">
        <f>IF('申込一覧表A'!J39="","",'申込一覧表A'!J39)</f>
      </c>
    </row>
    <row r="35" spans="2:14" ht="17.25">
      <c r="B35">
        <f>IF('申込一覧表A'!B40="","",IF('申込一覧表A'!C40="",'申込一覧表A'!B40,'申込一覧表A'!B40&amp;"("&amp;'申込一覧表A'!C40&amp;")"))</f>
      </c>
      <c r="C35">
        <f>IF('申込一覧表A'!D40="","",'申込一覧表A'!D40)</f>
      </c>
      <c r="D35">
        <f>IF('申込一覧表A'!E40="","",'申込一覧表A'!E40)</f>
      </c>
      <c r="E35">
        <v>10</v>
      </c>
      <c r="F35">
        <f>IF('申込一覧表A'!W40="","",'申込一覧表A'!W40)</f>
        <v>109002</v>
      </c>
      <c r="G35">
        <f>IF('申込一覧表A'!G40="","",'申込一覧表A'!G40)</f>
      </c>
      <c r="H35">
        <f>IF('申込一覧表A'!K40="","",'申込一覧表A'!K40&amp;" "&amp;'申込一覧表A'!M40)</f>
      </c>
      <c r="I35">
        <f>IF('申込一覧表A'!O40="","",'申込一覧表A'!O40&amp;" "&amp;'申込一覧表A'!Q40)</f>
      </c>
      <c r="J35">
        <f>IF('申込一覧表A'!S40="","",'申込一覧表A'!S40&amp;" "&amp;'申込一覧表A'!U40)</f>
      </c>
      <c r="L35">
        <f>IF('申込一覧表A'!H40="","","0"&amp;'申込一覧表A'!H40)</f>
      </c>
      <c r="M35">
        <f>IF('申込一覧表A'!I40="","",'申込一覧表A'!I40)</f>
      </c>
      <c r="N35">
        <f>IF('申込一覧表A'!J40="","",'申込一覧表A'!J40)</f>
      </c>
    </row>
    <row r="36" spans="2:14" ht="17.25">
      <c r="B36">
        <f>IF('申込一覧表A'!B41="","",IF('申込一覧表A'!C41="",'申込一覧表A'!B41,'申込一覧表A'!B41&amp;"("&amp;'申込一覧表A'!C41&amp;")"))</f>
      </c>
      <c r="C36">
        <f>IF('申込一覧表A'!D41="","",'申込一覧表A'!D41)</f>
      </c>
      <c r="D36">
        <f>IF('申込一覧表A'!E41="","",'申込一覧表A'!E41)</f>
      </c>
      <c r="E36">
        <v>10</v>
      </c>
      <c r="F36">
        <f>IF('申込一覧表A'!W41="","",'申込一覧表A'!W41)</f>
        <v>109002</v>
      </c>
      <c r="G36">
        <f>IF('申込一覧表A'!G41="","",'申込一覧表A'!G41)</f>
      </c>
      <c r="H36">
        <f>IF('申込一覧表A'!K41="","",'申込一覧表A'!K41&amp;" "&amp;'申込一覧表A'!M41)</f>
      </c>
      <c r="I36">
        <f>IF('申込一覧表A'!O41="","",'申込一覧表A'!O41&amp;" "&amp;'申込一覧表A'!Q41)</f>
      </c>
      <c r="J36">
        <f>IF('申込一覧表A'!S41="","",'申込一覧表A'!S41&amp;" "&amp;'申込一覧表A'!U41)</f>
      </c>
      <c r="L36">
        <f>IF('申込一覧表A'!H41="","","0"&amp;'申込一覧表A'!H41)</f>
      </c>
      <c r="M36">
        <f>IF('申込一覧表A'!I41="","",'申込一覧表A'!I41)</f>
      </c>
      <c r="N36">
        <f>IF('申込一覧表A'!J41="","",'申込一覧表A'!J41)</f>
      </c>
    </row>
    <row r="37" spans="2:14" ht="17.25">
      <c r="B37">
        <f>IF('申込一覧表A'!B42="","",IF('申込一覧表A'!C42="",'申込一覧表A'!B42,'申込一覧表A'!B42&amp;"("&amp;'申込一覧表A'!C42&amp;")"))</f>
      </c>
      <c r="C37">
        <f>IF('申込一覧表A'!D42="","",'申込一覧表A'!D42)</f>
      </c>
      <c r="D37">
        <f>IF('申込一覧表A'!E42="","",'申込一覧表A'!E42)</f>
      </c>
      <c r="E37">
        <v>10</v>
      </c>
      <c r="F37">
        <f>IF('申込一覧表A'!W42="","",'申込一覧表A'!W42)</f>
        <v>109002</v>
      </c>
      <c r="G37">
        <f>IF('申込一覧表A'!G42="","",'申込一覧表A'!G42)</f>
      </c>
      <c r="H37">
        <f>IF('申込一覧表A'!K42="","",'申込一覧表A'!K42&amp;" "&amp;'申込一覧表A'!M42)</f>
      </c>
      <c r="I37">
        <f>IF('申込一覧表A'!O42="","",'申込一覧表A'!O42&amp;" "&amp;'申込一覧表A'!Q42)</f>
      </c>
      <c r="J37">
        <f>IF('申込一覧表A'!S42="","",'申込一覧表A'!S42&amp;" "&amp;'申込一覧表A'!U42)</f>
      </c>
      <c r="L37">
        <f>IF('申込一覧表A'!H42="","","0"&amp;'申込一覧表A'!H42)</f>
      </c>
      <c r="M37">
        <f>IF('申込一覧表A'!I42="","",'申込一覧表A'!I42)</f>
      </c>
      <c r="N37">
        <f>IF('申込一覧表A'!J42="","",'申込一覧表A'!J42)</f>
      </c>
    </row>
    <row r="38" spans="2:14" ht="17.25">
      <c r="B38">
        <f>IF('申込一覧表A'!B43="","",IF('申込一覧表A'!C43="",'申込一覧表A'!B43,'申込一覧表A'!B43&amp;"("&amp;'申込一覧表A'!C43&amp;")"))</f>
      </c>
      <c r="C38">
        <f>IF('申込一覧表A'!D43="","",'申込一覧表A'!D43)</f>
      </c>
      <c r="D38">
        <f>IF('申込一覧表A'!E43="","",'申込一覧表A'!E43)</f>
      </c>
      <c r="E38">
        <v>10</v>
      </c>
      <c r="F38">
        <f>IF('申込一覧表A'!W43="","",'申込一覧表A'!W43)</f>
        <v>109002</v>
      </c>
      <c r="G38">
        <f>IF('申込一覧表A'!G43="","",'申込一覧表A'!G43)</f>
      </c>
      <c r="H38">
        <f>IF('申込一覧表A'!K43="","",'申込一覧表A'!K43&amp;" "&amp;'申込一覧表A'!M43)</f>
      </c>
      <c r="I38">
        <f>IF('申込一覧表A'!O43="","",'申込一覧表A'!O43&amp;" "&amp;'申込一覧表A'!Q43)</f>
      </c>
      <c r="J38">
        <f>IF('申込一覧表A'!S43="","",'申込一覧表A'!S43&amp;" "&amp;'申込一覧表A'!U43)</f>
      </c>
      <c r="L38">
        <f>IF('申込一覧表A'!H43="","","0"&amp;'申込一覧表A'!H43)</f>
      </c>
      <c r="M38">
        <f>IF('申込一覧表A'!I43="","",'申込一覧表A'!I43)</f>
      </c>
      <c r="N38">
        <f>IF('申込一覧表A'!J43="","",'申込一覧表A'!J43)</f>
      </c>
    </row>
    <row r="39" spans="2:14" ht="17.25">
      <c r="B39">
        <f>IF('申込一覧表A'!B44="","",IF('申込一覧表A'!C44="",'申込一覧表A'!B44,'申込一覧表A'!B44&amp;"("&amp;'申込一覧表A'!C44&amp;")"))</f>
      </c>
      <c r="C39">
        <f>IF('申込一覧表A'!D44="","",'申込一覧表A'!D44)</f>
      </c>
      <c r="D39">
        <f>IF('申込一覧表A'!E44="","",'申込一覧表A'!E44)</f>
      </c>
      <c r="E39">
        <v>10</v>
      </c>
      <c r="F39">
        <f>IF('申込一覧表A'!W44="","",'申込一覧表A'!W44)</f>
        <v>109002</v>
      </c>
      <c r="G39">
        <f>IF('申込一覧表A'!G44="","",'申込一覧表A'!G44)</f>
      </c>
      <c r="H39">
        <f>IF('申込一覧表A'!K44="","",'申込一覧表A'!K44&amp;" "&amp;'申込一覧表A'!M44)</f>
      </c>
      <c r="I39">
        <f>IF('申込一覧表A'!O44="","",'申込一覧表A'!O44&amp;" "&amp;'申込一覧表A'!Q44)</f>
      </c>
      <c r="J39">
        <f>IF('申込一覧表A'!S44="","",'申込一覧表A'!S44&amp;" "&amp;'申込一覧表A'!U44)</f>
      </c>
      <c r="L39">
        <f>IF('申込一覧表A'!H44="","","0"&amp;'申込一覧表A'!H44)</f>
      </c>
      <c r="M39">
        <f>IF('申込一覧表A'!I44="","",'申込一覧表A'!I44)</f>
      </c>
      <c r="N39">
        <f>IF('申込一覧表A'!J44="","",'申込一覧表A'!J44)</f>
      </c>
    </row>
    <row r="40" spans="2:14" ht="17.25">
      <c r="B40">
        <f>IF('申込一覧表A'!B45="","",IF('申込一覧表A'!C45="",'申込一覧表A'!B45,'申込一覧表A'!B45&amp;"("&amp;'申込一覧表A'!C45&amp;")"))</f>
      </c>
      <c r="C40">
        <f>IF('申込一覧表A'!D45="","",'申込一覧表A'!D45)</f>
      </c>
      <c r="D40">
        <f>IF('申込一覧表A'!E45="","",'申込一覧表A'!E45)</f>
      </c>
      <c r="E40">
        <v>10</v>
      </c>
      <c r="F40">
        <f>IF('申込一覧表A'!W45="","",'申込一覧表A'!W45)</f>
        <v>109002</v>
      </c>
      <c r="G40">
        <f>IF('申込一覧表A'!G45="","",'申込一覧表A'!G45)</f>
      </c>
      <c r="H40">
        <f>IF('申込一覧表A'!K45="","",'申込一覧表A'!K45&amp;" "&amp;'申込一覧表A'!M45)</f>
      </c>
      <c r="I40">
        <f>IF('申込一覧表A'!O45="","",'申込一覧表A'!O45&amp;" "&amp;'申込一覧表A'!Q45)</f>
      </c>
      <c r="J40">
        <f>IF('申込一覧表A'!S45="","",'申込一覧表A'!S45&amp;" "&amp;'申込一覧表A'!U45)</f>
      </c>
      <c r="L40">
        <f>IF('申込一覧表A'!H45="","","0"&amp;'申込一覧表A'!H45)</f>
      </c>
      <c r="M40">
        <f>IF('申込一覧表A'!I45="","",'申込一覧表A'!I45)</f>
      </c>
      <c r="N40">
        <f>IF('申込一覧表A'!J45="","",'申込一覧表A'!J45)</f>
      </c>
    </row>
    <row r="41" spans="2:14" ht="17.25">
      <c r="B41">
        <f>IF('申込一覧表A'!B46="","",IF('申込一覧表A'!C46="",'申込一覧表A'!B46,'申込一覧表A'!B46&amp;"("&amp;'申込一覧表A'!C46&amp;")"))</f>
      </c>
      <c r="C41">
        <f>IF('申込一覧表A'!D46="","",'申込一覧表A'!D46)</f>
      </c>
      <c r="D41">
        <f>IF('申込一覧表A'!E46="","",'申込一覧表A'!E46)</f>
      </c>
      <c r="E41">
        <v>10</v>
      </c>
      <c r="F41">
        <f>IF('申込一覧表A'!W46="","",'申込一覧表A'!W46)</f>
        <v>109002</v>
      </c>
      <c r="G41">
        <f>IF('申込一覧表A'!G46="","",'申込一覧表A'!G46)</f>
      </c>
      <c r="H41">
        <f>IF('申込一覧表A'!K46="","",'申込一覧表A'!K46&amp;" "&amp;'申込一覧表A'!M46)</f>
      </c>
      <c r="I41">
        <f>IF('申込一覧表A'!O46="","",'申込一覧表A'!O46&amp;" "&amp;'申込一覧表A'!Q46)</f>
      </c>
      <c r="J41">
        <f>IF('申込一覧表A'!S46="","",'申込一覧表A'!S46&amp;" "&amp;'申込一覧表A'!U46)</f>
      </c>
      <c r="L41">
        <f>IF('申込一覧表A'!H46="","","0"&amp;'申込一覧表A'!H46)</f>
      </c>
      <c r="M41">
        <f>IF('申込一覧表A'!I46="","",'申込一覧表A'!I46)</f>
      </c>
      <c r="N41">
        <f>IF('申込一覧表A'!J46="","",'申込一覧表A'!J46)</f>
      </c>
    </row>
    <row r="42" spans="2:14" ht="17.25">
      <c r="B42">
        <f>IF('申込一覧表A'!B47="","",IF('申込一覧表A'!C47="",'申込一覧表A'!B47,'申込一覧表A'!B47&amp;"("&amp;'申込一覧表A'!C47&amp;")"))</f>
      </c>
      <c r="C42">
        <f>IF('申込一覧表A'!D47="","",'申込一覧表A'!D47)</f>
      </c>
      <c r="D42">
        <f>IF('申込一覧表A'!E47="","",'申込一覧表A'!E47)</f>
      </c>
      <c r="E42">
        <v>10</v>
      </c>
      <c r="F42">
        <f>IF('申込一覧表A'!W47="","",'申込一覧表A'!W47)</f>
        <v>109002</v>
      </c>
      <c r="G42">
        <f>IF('申込一覧表A'!G47="","",'申込一覧表A'!G47)</f>
      </c>
      <c r="H42">
        <f>IF('申込一覧表A'!K47="","",'申込一覧表A'!K47&amp;" "&amp;'申込一覧表A'!M47)</f>
      </c>
      <c r="I42">
        <f>IF('申込一覧表A'!O47="","",'申込一覧表A'!O47&amp;" "&amp;'申込一覧表A'!Q47)</f>
      </c>
      <c r="J42">
        <f>IF('申込一覧表A'!S47="","",'申込一覧表A'!S47&amp;" "&amp;'申込一覧表A'!U47)</f>
      </c>
      <c r="L42">
        <f>IF('申込一覧表A'!H47="","","0"&amp;'申込一覧表A'!H47)</f>
      </c>
      <c r="M42">
        <f>IF('申込一覧表A'!I47="","",'申込一覧表A'!I47)</f>
      </c>
      <c r="N42">
        <f>IF('申込一覧表A'!J47="","",'申込一覧表A'!J47)</f>
      </c>
    </row>
    <row r="43" spans="2:14" ht="17.25">
      <c r="B43">
        <f>IF('申込一覧表A'!B48="","",IF('申込一覧表A'!C48="",'申込一覧表A'!B48,'申込一覧表A'!B48&amp;"("&amp;'申込一覧表A'!C48&amp;")"))</f>
      </c>
      <c r="C43">
        <f>IF('申込一覧表A'!D48="","",'申込一覧表A'!D48)</f>
      </c>
      <c r="D43">
        <f>IF('申込一覧表A'!E48="","",'申込一覧表A'!E48)</f>
      </c>
      <c r="E43">
        <v>10</v>
      </c>
      <c r="F43">
        <f>IF('申込一覧表A'!W48="","",'申込一覧表A'!W48)</f>
        <v>109002</v>
      </c>
      <c r="G43">
        <f>IF('申込一覧表A'!G48="","",'申込一覧表A'!G48)</f>
      </c>
      <c r="H43">
        <f>IF('申込一覧表A'!K48="","",'申込一覧表A'!K48&amp;" "&amp;'申込一覧表A'!M48)</f>
      </c>
      <c r="I43">
        <f>IF('申込一覧表A'!O48="","",'申込一覧表A'!O48&amp;" "&amp;'申込一覧表A'!Q48)</f>
      </c>
      <c r="J43">
        <f>IF('申込一覧表A'!S48="","",'申込一覧表A'!S48&amp;" "&amp;'申込一覧表A'!U48)</f>
      </c>
      <c r="L43">
        <f>IF('申込一覧表A'!H48="","","0"&amp;'申込一覧表A'!H48)</f>
      </c>
      <c r="M43">
        <f>IF('申込一覧表A'!I48="","",'申込一覧表A'!I48)</f>
      </c>
      <c r="N43">
        <f>IF('申込一覧表A'!J48="","",'申込一覧表A'!J48)</f>
      </c>
    </row>
    <row r="44" spans="2:14" ht="17.25">
      <c r="B44">
        <f>IF('申込一覧表A'!B49="","",IF('申込一覧表A'!C49="",'申込一覧表A'!B49,'申込一覧表A'!B49&amp;"("&amp;'申込一覧表A'!C49&amp;")"))</f>
      </c>
      <c r="C44">
        <f>IF('申込一覧表A'!D49="","",'申込一覧表A'!D49)</f>
      </c>
      <c r="D44">
        <f>IF('申込一覧表A'!E49="","",'申込一覧表A'!E49)</f>
      </c>
      <c r="E44">
        <v>10</v>
      </c>
      <c r="F44">
        <f>IF('申込一覧表A'!W49="","",'申込一覧表A'!W49)</f>
        <v>109002</v>
      </c>
      <c r="G44">
        <f>IF('申込一覧表A'!G49="","",'申込一覧表A'!G49)</f>
      </c>
      <c r="H44">
        <f>IF('申込一覧表A'!K49="","",'申込一覧表A'!K49&amp;" "&amp;'申込一覧表A'!M49)</f>
      </c>
      <c r="I44">
        <f>IF('申込一覧表A'!O49="","",'申込一覧表A'!O49&amp;" "&amp;'申込一覧表A'!Q49)</f>
      </c>
      <c r="J44">
        <f>IF('申込一覧表A'!S49="","",'申込一覧表A'!S49&amp;" "&amp;'申込一覧表A'!U49)</f>
      </c>
      <c r="L44">
        <f>IF('申込一覧表A'!H49="","","0"&amp;'申込一覧表A'!H49)</f>
      </c>
      <c r="M44">
        <f>IF('申込一覧表A'!I49="","",'申込一覧表A'!I49)</f>
      </c>
      <c r="N44">
        <f>IF('申込一覧表A'!J49="","",'申込一覧表A'!J49)</f>
      </c>
    </row>
    <row r="45" spans="2:14" ht="17.25">
      <c r="B45">
        <f>IF('申込一覧表A'!B50="","",IF('申込一覧表A'!C50="",'申込一覧表A'!B50,'申込一覧表A'!B50&amp;"("&amp;'申込一覧表A'!C50&amp;")"))</f>
      </c>
      <c r="C45">
        <f>IF('申込一覧表A'!D50="","",'申込一覧表A'!D50)</f>
      </c>
      <c r="D45">
        <f>IF('申込一覧表A'!E50="","",'申込一覧表A'!E50)</f>
      </c>
      <c r="E45">
        <v>10</v>
      </c>
      <c r="F45">
        <f>IF('申込一覧表A'!W50="","",'申込一覧表A'!W50)</f>
        <v>109002</v>
      </c>
      <c r="G45">
        <f>IF('申込一覧表A'!G50="","",'申込一覧表A'!G50)</f>
      </c>
      <c r="H45">
        <f>IF('申込一覧表A'!K50="","",'申込一覧表A'!K50&amp;" "&amp;'申込一覧表A'!M50)</f>
      </c>
      <c r="I45">
        <f>IF('申込一覧表A'!O50="","",'申込一覧表A'!O50&amp;" "&amp;'申込一覧表A'!Q50)</f>
      </c>
      <c r="J45">
        <f>IF('申込一覧表A'!S50="","",'申込一覧表A'!S50&amp;" "&amp;'申込一覧表A'!U50)</f>
      </c>
      <c r="L45">
        <f>IF('申込一覧表A'!H50="","","0"&amp;'申込一覧表A'!H50)</f>
      </c>
      <c r="M45">
        <f>IF('申込一覧表A'!I50="","",'申込一覧表A'!I50)</f>
      </c>
      <c r="N45">
        <f>IF('申込一覧表A'!J50="","",'申込一覧表A'!J50)</f>
      </c>
    </row>
    <row r="46" spans="2:14" ht="17.25">
      <c r="B46">
        <f>IF('申込一覧表A'!B51="","",IF('申込一覧表A'!C51="",'申込一覧表A'!B51,'申込一覧表A'!B51&amp;"("&amp;'申込一覧表A'!C51&amp;")"))</f>
      </c>
      <c r="C46">
        <f>IF('申込一覧表A'!D51="","",'申込一覧表A'!D51)</f>
      </c>
      <c r="D46">
        <f>IF('申込一覧表A'!E51="","",'申込一覧表A'!E51)</f>
      </c>
      <c r="E46">
        <v>10</v>
      </c>
      <c r="F46">
        <f>IF('申込一覧表A'!W51="","",'申込一覧表A'!W51)</f>
        <v>109002</v>
      </c>
      <c r="G46">
        <f>IF('申込一覧表A'!G51="","",'申込一覧表A'!G51)</f>
      </c>
      <c r="H46">
        <f>IF('申込一覧表A'!K51="","",'申込一覧表A'!K51&amp;" "&amp;'申込一覧表A'!M51)</f>
      </c>
      <c r="I46">
        <f>IF('申込一覧表A'!O51="","",'申込一覧表A'!O51&amp;" "&amp;'申込一覧表A'!Q51)</f>
      </c>
      <c r="J46">
        <f>IF('申込一覧表A'!S51="","",'申込一覧表A'!S51&amp;" "&amp;'申込一覧表A'!U51)</f>
      </c>
      <c r="L46">
        <f>IF('申込一覧表A'!H51="","","0"&amp;'申込一覧表A'!H51)</f>
      </c>
      <c r="M46">
        <f>IF('申込一覧表A'!I51="","",'申込一覧表A'!I51)</f>
      </c>
      <c r="N46">
        <f>IF('申込一覧表A'!J51="","",'申込一覧表A'!J51)</f>
      </c>
    </row>
    <row r="47" spans="2:14" ht="17.25">
      <c r="B47">
        <f>IF('申込一覧表A'!B52="","",IF('申込一覧表A'!C52="",'申込一覧表A'!B52,'申込一覧表A'!B52&amp;"("&amp;'申込一覧表A'!C52&amp;")"))</f>
      </c>
      <c r="C47">
        <f>IF('申込一覧表A'!D52="","",'申込一覧表A'!D52)</f>
      </c>
      <c r="D47">
        <f>IF('申込一覧表A'!E52="","",'申込一覧表A'!E52)</f>
      </c>
      <c r="E47">
        <v>10</v>
      </c>
      <c r="F47">
        <f>IF('申込一覧表A'!W52="","",'申込一覧表A'!W52)</f>
        <v>109002</v>
      </c>
      <c r="G47">
        <f>IF('申込一覧表A'!G52="","",'申込一覧表A'!G52)</f>
      </c>
      <c r="H47">
        <f>IF('申込一覧表A'!K52="","",'申込一覧表A'!K52&amp;" "&amp;'申込一覧表A'!M52)</f>
      </c>
      <c r="I47">
        <f>IF('申込一覧表A'!O52="","",'申込一覧表A'!O52&amp;" "&amp;'申込一覧表A'!Q52)</f>
      </c>
      <c r="J47">
        <f>IF('申込一覧表A'!S52="","",'申込一覧表A'!S52&amp;" "&amp;'申込一覧表A'!U52)</f>
      </c>
      <c r="L47">
        <f>IF('申込一覧表A'!H52="","","0"&amp;'申込一覧表A'!H52)</f>
      </c>
      <c r="M47">
        <f>IF('申込一覧表A'!I52="","",'申込一覧表A'!I52)</f>
      </c>
      <c r="N47">
        <f>IF('申込一覧表A'!J52="","",'申込一覧表A'!J52)</f>
      </c>
    </row>
    <row r="48" spans="2:14" ht="17.25">
      <c r="B48">
        <f>IF('申込一覧表A'!B53="","",IF('申込一覧表A'!C53="",'申込一覧表A'!B53,'申込一覧表A'!B53&amp;"("&amp;'申込一覧表A'!C53&amp;")"))</f>
      </c>
      <c r="C48">
        <f>IF('申込一覧表A'!D53="","",'申込一覧表A'!D53)</f>
      </c>
      <c r="D48">
        <f>IF('申込一覧表A'!E53="","",'申込一覧表A'!E53)</f>
      </c>
      <c r="E48">
        <v>10</v>
      </c>
      <c r="F48">
        <f>IF('申込一覧表A'!W53="","",'申込一覧表A'!W53)</f>
        <v>109002</v>
      </c>
      <c r="G48">
        <f>IF('申込一覧表A'!G53="","",'申込一覧表A'!G53)</f>
      </c>
      <c r="H48">
        <f>IF('申込一覧表A'!K53="","",'申込一覧表A'!K53&amp;" "&amp;'申込一覧表A'!M53)</f>
      </c>
      <c r="I48">
        <f>IF('申込一覧表A'!O53="","",'申込一覧表A'!O53&amp;" "&amp;'申込一覧表A'!Q53)</f>
      </c>
      <c r="J48">
        <f>IF('申込一覧表A'!S53="","",'申込一覧表A'!S53&amp;" "&amp;'申込一覧表A'!U53)</f>
      </c>
      <c r="L48">
        <f>IF('申込一覧表A'!H53="","","0"&amp;'申込一覧表A'!H53)</f>
      </c>
      <c r="M48">
        <f>IF('申込一覧表A'!I53="","",'申込一覧表A'!I53)</f>
      </c>
      <c r="N48">
        <f>IF('申込一覧表A'!J53="","",'申込一覧表A'!J53)</f>
      </c>
    </row>
    <row r="49" spans="2:14" ht="17.25">
      <c r="B49">
        <f>IF('申込一覧表A'!B54="","",IF('申込一覧表A'!C54="",'申込一覧表A'!B54,'申込一覧表A'!B54&amp;"("&amp;'申込一覧表A'!C54&amp;")"))</f>
      </c>
      <c r="C49">
        <f>IF('申込一覧表A'!D54="","",'申込一覧表A'!D54)</f>
      </c>
      <c r="D49">
        <f>IF('申込一覧表A'!E54="","",'申込一覧表A'!E54)</f>
      </c>
      <c r="E49">
        <v>10</v>
      </c>
      <c r="F49">
        <f>IF('申込一覧表A'!W54="","",'申込一覧表A'!W54)</f>
        <v>109002</v>
      </c>
      <c r="G49">
        <f>IF('申込一覧表A'!G54="","",'申込一覧表A'!G54)</f>
      </c>
      <c r="H49">
        <f>IF('申込一覧表A'!K54="","",'申込一覧表A'!K54&amp;" "&amp;'申込一覧表A'!M54)</f>
      </c>
      <c r="I49">
        <f>IF('申込一覧表A'!O54="","",'申込一覧表A'!O54&amp;" "&amp;'申込一覧表A'!Q54)</f>
      </c>
      <c r="J49">
        <f>IF('申込一覧表A'!S54="","",'申込一覧表A'!S54&amp;" "&amp;'申込一覧表A'!U54)</f>
      </c>
      <c r="L49">
        <f>IF('申込一覧表A'!H54="","","0"&amp;'申込一覧表A'!H54)</f>
      </c>
      <c r="M49">
        <f>IF('申込一覧表A'!I54="","",'申込一覧表A'!I54)</f>
      </c>
      <c r="N49">
        <f>IF('申込一覧表A'!J54="","",'申込一覧表A'!J54)</f>
      </c>
    </row>
    <row r="50" spans="2:14" ht="17.25">
      <c r="B50">
        <f>IF('申込一覧表A'!B55="","",IF('申込一覧表A'!C55="",'申込一覧表A'!B55,'申込一覧表A'!B55&amp;"("&amp;'申込一覧表A'!C55&amp;")"))</f>
      </c>
      <c r="C50">
        <f>IF('申込一覧表A'!D55="","",'申込一覧表A'!D55)</f>
      </c>
      <c r="D50">
        <f>IF('申込一覧表A'!E55="","",'申込一覧表A'!E55)</f>
      </c>
      <c r="E50">
        <v>10</v>
      </c>
      <c r="F50">
        <f>IF('申込一覧表A'!W55="","",'申込一覧表A'!W55)</f>
        <v>109002</v>
      </c>
      <c r="G50">
        <f>IF('申込一覧表A'!G55="","",'申込一覧表A'!G55)</f>
      </c>
      <c r="H50">
        <f>IF('申込一覧表A'!K55="","",'申込一覧表A'!K55&amp;" "&amp;'申込一覧表A'!M55)</f>
      </c>
      <c r="I50">
        <f>IF('申込一覧表A'!O55="","",'申込一覧表A'!O55&amp;" "&amp;'申込一覧表A'!Q55)</f>
      </c>
      <c r="J50">
        <f>IF('申込一覧表A'!S55="","",'申込一覧表A'!S55&amp;" "&amp;'申込一覧表A'!U55)</f>
      </c>
      <c r="L50">
        <f>IF('申込一覧表A'!H55="","","0"&amp;'申込一覧表A'!H55)</f>
      </c>
      <c r="M50">
        <f>IF('申込一覧表A'!I55="","",'申込一覧表A'!I55)</f>
      </c>
      <c r="N50">
        <f>IF('申込一覧表A'!J55="","",'申込一覧表A'!J55)</f>
      </c>
    </row>
    <row r="51" spans="2:14" ht="17.25">
      <c r="B51">
        <f>IF('申込一覧表A'!B56="","",IF('申込一覧表A'!C56="",'申込一覧表A'!B56,'申込一覧表A'!B56&amp;"("&amp;'申込一覧表A'!C56&amp;")"))</f>
      </c>
      <c r="C51">
        <f>IF('申込一覧表A'!D56="","",'申込一覧表A'!D56)</f>
      </c>
      <c r="D51">
        <f>IF('申込一覧表A'!E56="","",'申込一覧表A'!E56)</f>
      </c>
      <c r="E51">
        <v>10</v>
      </c>
      <c r="F51">
        <f>IF('申込一覧表A'!W56="","",'申込一覧表A'!W56)</f>
        <v>109002</v>
      </c>
      <c r="G51">
        <f>IF('申込一覧表A'!G56="","",'申込一覧表A'!G56)</f>
      </c>
      <c r="H51">
        <f>IF('申込一覧表A'!K56="","",'申込一覧表A'!K56&amp;" "&amp;'申込一覧表A'!M56)</f>
      </c>
      <c r="I51">
        <f>IF('申込一覧表A'!O56="","",'申込一覧表A'!O56&amp;" "&amp;'申込一覧表A'!Q56)</f>
      </c>
      <c r="J51">
        <f>IF('申込一覧表A'!S56="","",'申込一覧表A'!S56&amp;" "&amp;'申込一覧表A'!U56)</f>
      </c>
      <c r="L51">
        <f>IF('申込一覧表A'!H56="","","0"&amp;'申込一覧表A'!H56)</f>
      </c>
      <c r="M51">
        <f>IF('申込一覧表A'!I56="","",'申込一覧表A'!I56)</f>
      </c>
      <c r="N51">
        <f>IF('申込一覧表A'!J56="","",'申込一覧表A'!J56)</f>
      </c>
    </row>
    <row r="52" spans="2:14" ht="17.25">
      <c r="B52">
        <f>IF('申込一覧表A'!B57="","",IF('申込一覧表A'!C57="",'申込一覧表A'!B57,'申込一覧表A'!B57&amp;"("&amp;'申込一覧表A'!C57&amp;")"))</f>
      </c>
      <c r="C52">
        <f>IF('申込一覧表A'!D57="","",'申込一覧表A'!D57)</f>
      </c>
      <c r="D52">
        <f>IF('申込一覧表A'!E57="","",'申込一覧表A'!E57)</f>
      </c>
      <c r="E52">
        <v>10</v>
      </c>
      <c r="F52">
        <f>IF('申込一覧表A'!W57="","",'申込一覧表A'!W57)</f>
        <v>109002</v>
      </c>
      <c r="G52">
        <f>IF('申込一覧表A'!G57="","",'申込一覧表A'!G57)</f>
      </c>
      <c r="H52">
        <f>IF('申込一覧表A'!K57="","",'申込一覧表A'!K57&amp;" "&amp;'申込一覧表A'!M57)</f>
      </c>
      <c r="I52">
        <f>IF('申込一覧表A'!O57="","",'申込一覧表A'!O57&amp;" "&amp;'申込一覧表A'!Q57)</f>
      </c>
      <c r="J52">
        <f>IF('申込一覧表A'!S57="","",'申込一覧表A'!S57&amp;" "&amp;'申込一覧表A'!U57)</f>
      </c>
      <c r="L52">
        <f>IF('申込一覧表A'!H57="","","0"&amp;'申込一覧表A'!H57)</f>
      </c>
      <c r="M52">
        <f>IF('申込一覧表A'!I57="","",'申込一覧表A'!I57)</f>
      </c>
      <c r="N52">
        <f>IF('申込一覧表A'!J57="","",'申込一覧表A'!J57)</f>
      </c>
    </row>
    <row r="53" spans="2:14" ht="17.25">
      <c r="B53">
        <f>IF('申込一覧表A'!B58="","",IF('申込一覧表A'!C58="",'申込一覧表A'!B58,'申込一覧表A'!B58&amp;"("&amp;'申込一覧表A'!C58&amp;")"))</f>
      </c>
      <c r="C53">
        <f>IF('申込一覧表A'!D58="","",'申込一覧表A'!D58)</f>
      </c>
      <c r="D53">
        <f>IF('申込一覧表A'!E58="","",'申込一覧表A'!E58)</f>
      </c>
      <c r="E53">
        <v>10</v>
      </c>
      <c r="F53">
        <f>IF('申込一覧表A'!W58="","",'申込一覧表A'!W58)</f>
        <v>109002</v>
      </c>
      <c r="G53">
        <f>IF('申込一覧表A'!G58="","",'申込一覧表A'!G58)</f>
      </c>
      <c r="H53">
        <f>IF('申込一覧表A'!K58="","",'申込一覧表A'!K58&amp;" "&amp;'申込一覧表A'!M58)</f>
      </c>
      <c r="I53">
        <f>IF('申込一覧表A'!O58="","",'申込一覧表A'!O58&amp;" "&amp;'申込一覧表A'!Q58)</f>
      </c>
      <c r="J53">
        <f>IF('申込一覧表A'!S58="","",'申込一覧表A'!S58&amp;" "&amp;'申込一覧表A'!U58)</f>
      </c>
      <c r="L53">
        <f>IF('申込一覧表A'!H58="","","0"&amp;'申込一覧表A'!H58)</f>
      </c>
      <c r="M53">
        <f>IF('申込一覧表A'!I58="","",'申込一覧表A'!I58)</f>
      </c>
      <c r="N53">
        <f>IF('申込一覧表A'!J58="","",'申込一覧表A'!J58)</f>
      </c>
    </row>
    <row r="54" spans="2:14" ht="17.25">
      <c r="B54">
        <f>IF('申込一覧表A'!B59="","",IF('申込一覧表A'!C59="",'申込一覧表A'!B59,'申込一覧表A'!B59&amp;"("&amp;'申込一覧表A'!C59&amp;")"))</f>
      </c>
      <c r="C54">
        <f>IF('申込一覧表A'!D59="","",'申込一覧表A'!D59)</f>
      </c>
      <c r="D54">
        <f>IF('申込一覧表A'!E59="","",'申込一覧表A'!E59)</f>
      </c>
      <c r="E54">
        <v>10</v>
      </c>
      <c r="F54">
        <f>IF('申込一覧表A'!W59="","",'申込一覧表A'!W59)</f>
        <v>109002</v>
      </c>
      <c r="G54">
        <f>IF('申込一覧表A'!G59="","",'申込一覧表A'!G59)</f>
      </c>
      <c r="H54">
        <f>IF('申込一覧表A'!K59="","",'申込一覧表A'!K59&amp;" "&amp;'申込一覧表A'!M59)</f>
      </c>
      <c r="I54">
        <f>IF('申込一覧表A'!O59="","",'申込一覧表A'!O59&amp;" "&amp;'申込一覧表A'!Q59)</f>
      </c>
      <c r="J54">
        <f>IF('申込一覧表A'!S59="","",'申込一覧表A'!S59&amp;" "&amp;'申込一覧表A'!U59)</f>
      </c>
      <c r="L54">
        <f>IF('申込一覧表A'!H59="","","0"&amp;'申込一覧表A'!H59)</f>
      </c>
      <c r="M54">
        <f>IF('申込一覧表A'!I59="","",'申込一覧表A'!I59)</f>
      </c>
      <c r="N54">
        <f>IF('申込一覧表A'!J59="","",'申込一覧表A'!J59)</f>
      </c>
    </row>
    <row r="55" spans="2:14" ht="17.25">
      <c r="B55">
        <f>IF('申込一覧表A'!B60="","",IF('申込一覧表A'!C60="",'申込一覧表A'!B60,'申込一覧表A'!B60&amp;"("&amp;'申込一覧表A'!C60&amp;")"))</f>
      </c>
      <c r="C55">
        <f>IF('申込一覧表A'!D60="","",'申込一覧表A'!D60)</f>
      </c>
      <c r="D55">
        <f>IF('申込一覧表A'!E60="","",'申込一覧表A'!E60)</f>
      </c>
      <c r="E55">
        <v>10</v>
      </c>
      <c r="F55">
        <f>IF('申込一覧表A'!W60="","",'申込一覧表A'!W60)</f>
        <v>109002</v>
      </c>
      <c r="G55">
        <f>IF('申込一覧表A'!G60="","",'申込一覧表A'!G60)</f>
      </c>
      <c r="H55">
        <f>IF('申込一覧表A'!K60="","",'申込一覧表A'!K60&amp;" "&amp;'申込一覧表A'!M60)</f>
      </c>
      <c r="I55">
        <f>IF('申込一覧表A'!O60="","",'申込一覧表A'!O60&amp;" "&amp;'申込一覧表A'!Q60)</f>
      </c>
      <c r="J55">
        <f>IF('申込一覧表A'!S60="","",'申込一覧表A'!S60&amp;" "&amp;'申込一覧表A'!U60)</f>
      </c>
      <c r="L55">
        <f>IF('申込一覧表A'!H60="","","0"&amp;'申込一覧表A'!H60)</f>
      </c>
      <c r="M55">
        <f>IF('申込一覧表A'!I60="","",'申込一覧表A'!I60)</f>
      </c>
      <c r="N55">
        <f>IF('申込一覧表A'!J60="","",'申込一覧表A'!J60)</f>
      </c>
    </row>
    <row r="56" spans="2:14" ht="17.25">
      <c r="B56">
        <f>IF('申込一覧表A'!B61="","",IF('申込一覧表A'!C61="",'申込一覧表A'!B61,'申込一覧表A'!B61&amp;"("&amp;'申込一覧表A'!C61&amp;")"))</f>
      </c>
      <c r="C56">
        <f>IF('申込一覧表A'!D61="","",'申込一覧表A'!D61)</f>
      </c>
      <c r="D56">
        <f>IF('申込一覧表A'!E61="","",'申込一覧表A'!E61)</f>
      </c>
      <c r="E56">
        <v>10</v>
      </c>
      <c r="F56">
        <f>IF('申込一覧表A'!W61="","",'申込一覧表A'!W61)</f>
        <v>109002</v>
      </c>
      <c r="G56">
        <f>IF('申込一覧表A'!G61="","",'申込一覧表A'!G61)</f>
      </c>
      <c r="H56">
        <f>IF('申込一覧表A'!K61="","",'申込一覧表A'!K61&amp;" "&amp;'申込一覧表A'!M61)</f>
      </c>
      <c r="I56">
        <f>IF('申込一覧表A'!O61="","",'申込一覧表A'!O61&amp;" "&amp;'申込一覧表A'!Q61)</f>
      </c>
      <c r="J56">
        <f>IF('申込一覧表A'!S61="","",'申込一覧表A'!S61&amp;" "&amp;'申込一覧表A'!U61)</f>
      </c>
      <c r="L56">
        <f>IF('申込一覧表A'!H61="","","0"&amp;'申込一覧表A'!H61)</f>
      </c>
      <c r="M56">
        <f>IF('申込一覧表A'!I61="","",'申込一覧表A'!I61)</f>
      </c>
      <c r="N56">
        <f>IF('申込一覧表A'!J61="","",'申込一覧表A'!J61)</f>
      </c>
    </row>
    <row r="57" spans="2:14" ht="17.25">
      <c r="B57">
        <f>IF('申込一覧表A'!B62="","",IF('申込一覧表A'!C62="",'申込一覧表A'!B62,'申込一覧表A'!B62&amp;"("&amp;'申込一覧表A'!C62&amp;")"))</f>
      </c>
      <c r="C57">
        <f>IF('申込一覧表A'!D62="","",'申込一覧表A'!D62)</f>
      </c>
      <c r="D57">
        <f>IF('申込一覧表A'!E62="","",'申込一覧表A'!E62)</f>
      </c>
      <c r="E57">
        <v>10</v>
      </c>
      <c r="F57">
        <f>IF('申込一覧表A'!W62="","",'申込一覧表A'!W62)</f>
        <v>109002</v>
      </c>
      <c r="G57">
        <f>IF('申込一覧表A'!G62="","",'申込一覧表A'!G62)</f>
      </c>
      <c r="H57">
        <f>IF('申込一覧表A'!K62="","",'申込一覧表A'!K62&amp;" "&amp;'申込一覧表A'!M62)</f>
      </c>
      <c r="I57">
        <f>IF('申込一覧表A'!O62="","",'申込一覧表A'!O62&amp;" "&amp;'申込一覧表A'!Q62)</f>
      </c>
      <c r="J57">
        <f>IF('申込一覧表A'!S62="","",'申込一覧表A'!S62&amp;" "&amp;'申込一覧表A'!U62)</f>
      </c>
      <c r="L57">
        <f>IF('申込一覧表A'!H62="","","0"&amp;'申込一覧表A'!H62)</f>
      </c>
      <c r="M57">
        <f>IF('申込一覧表A'!I62="","",'申込一覧表A'!I62)</f>
      </c>
      <c r="N57">
        <f>IF('申込一覧表A'!J62="","",'申込一覧表A'!J62)</f>
      </c>
    </row>
    <row r="58" spans="2:14" ht="17.25">
      <c r="B58">
        <f>IF('申込一覧表A'!B63="","",IF('申込一覧表A'!C63="",'申込一覧表A'!B63,'申込一覧表A'!B63&amp;"("&amp;'申込一覧表A'!C63&amp;")"))</f>
      </c>
      <c r="C58">
        <f>IF('申込一覧表A'!D63="","",'申込一覧表A'!D63)</f>
      </c>
      <c r="D58">
        <f>IF('申込一覧表A'!E63="","",'申込一覧表A'!E63)</f>
      </c>
      <c r="E58">
        <v>10</v>
      </c>
      <c r="F58">
        <f>IF('申込一覧表A'!W63="","",'申込一覧表A'!W63)</f>
        <v>109002</v>
      </c>
      <c r="G58">
        <f>IF('申込一覧表A'!G63="","",'申込一覧表A'!G63)</f>
      </c>
      <c r="H58">
        <f>IF('申込一覧表A'!K63="","",'申込一覧表A'!K63&amp;" "&amp;'申込一覧表A'!M63)</f>
      </c>
      <c r="I58">
        <f>IF('申込一覧表A'!O63="","",'申込一覧表A'!O63&amp;" "&amp;'申込一覧表A'!Q63)</f>
      </c>
      <c r="J58">
        <f>IF('申込一覧表A'!S63="","",'申込一覧表A'!S63&amp;" "&amp;'申込一覧表A'!U63)</f>
      </c>
      <c r="L58">
        <f>IF('申込一覧表A'!H63="","","0"&amp;'申込一覧表A'!H63)</f>
      </c>
      <c r="M58">
        <f>IF('申込一覧表A'!I63="","",'申込一覧表A'!I63)</f>
      </c>
      <c r="N58">
        <f>IF('申込一覧表A'!J63="","",'申込一覧表A'!J63)</f>
      </c>
    </row>
    <row r="59" spans="2:14" ht="17.25">
      <c r="B59">
        <f>IF('申込一覧表A'!B64="","",IF('申込一覧表A'!C64="",'申込一覧表A'!B64,'申込一覧表A'!B64&amp;"("&amp;'申込一覧表A'!C64&amp;")"))</f>
      </c>
      <c r="C59">
        <f>IF('申込一覧表A'!D64="","",'申込一覧表A'!D64)</f>
      </c>
      <c r="D59">
        <f>IF('申込一覧表A'!E64="","",'申込一覧表A'!E64)</f>
      </c>
      <c r="E59">
        <v>10</v>
      </c>
      <c r="F59">
        <f>IF('申込一覧表A'!W64="","",'申込一覧表A'!W64)</f>
        <v>109002</v>
      </c>
      <c r="G59">
        <f>IF('申込一覧表A'!G64="","",'申込一覧表A'!G64)</f>
      </c>
      <c r="H59">
        <f>IF('申込一覧表A'!K64="","",'申込一覧表A'!K64&amp;" "&amp;'申込一覧表A'!M64)</f>
      </c>
      <c r="I59">
        <f>IF('申込一覧表A'!O64="","",'申込一覧表A'!O64&amp;" "&amp;'申込一覧表A'!Q64)</f>
      </c>
      <c r="J59">
        <f>IF('申込一覧表A'!S64="","",'申込一覧表A'!S64&amp;" "&amp;'申込一覧表A'!U64)</f>
      </c>
      <c r="L59">
        <f>IF('申込一覧表A'!H64="","","0"&amp;'申込一覧表A'!H64)</f>
      </c>
      <c r="M59">
        <f>IF('申込一覧表A'!I64="","",'申込一覧表A'!I64)</f>
      </c>
      <c r="N59">
        <f>IF('申込一覧表A'!J64="","",'申込一覧表A'!J64)</f>
      </c>
    </row>
    <row r="60" spans="2:14" ht="17.25">
      <c r="B60">
        <f>IF('申込一覧表A'!B65="","",IF('申込一覧表A'!C65="",'申込一覧表A'!B65,'申込一覧表A'!B65&amp;"("&amp;'申込一覧表A'!C65&amp;")"))</f>
      </c>
      <c r="C60">
        <f>IF('申込一覧表A'!D65="","",'申込一覧表A'!D65)</f>
      </c>
      <c r="D60">
        <f>IF('申込一覧表A'!E65="","",'申込一覧表A'!E65)</f>
      </c>
      <c r="E60">
        <v>10</v>
      </c>
      <c r="F60">
        <f>IF('申込一覧表A'!W65="","",'申込一覧表A'!W65)</f>
        <v>109002</v>
      </c>
      <c r="G60">
        <f>IF('申込一覧表A'!G65="","",'申込一覧表A'!G65)</f>
      </c>
      <c r="H60">
        <f>IF('申込一覧表A'!K65="","",'申込一覧表A'!K65&amp;" "&amp;'申込一覧表A'!M65)</f>
      </c>
      <c r="I60">
        <f>IF('申込一覧表A'!O65="","",'申込一覧表A'!O65&amp;" "&amp;'申込一覧表A'!Q65)</f>
      </c>
      <c r="J60">
        <f>IF('申込一覧表A'!S65="","",'申込一覧表A'!S65&amp;" "&amp;'申込一覧表A'!U65)</f>
      </c>
      <c r="L60">
        <f>IF('申込一覧表A'!H65="","","0"&amp;'申込一覧表A'!H65)</f>
      </c>
      <c r="M60">
        <f>IF('申込一覧表A'!I65="","",'申込一覧表A'!I65)</f>
      </c>
      <c r="N60">
        <f>IF('申込一覧表A'!J65="","",'申込一覧表A'!J65)</f>
      </c>
    </row>
    <row r="61" spans="2:14" ht="17.25">
      <c r="B61">
        <f>IF('申込一覧表A'!B66="","",IF('申込一覧表A'!C66="",'申込一覧表A'!B66,'申込一覧表A'!B66&amp;"("&amp;'申込一覧表A'!C66&amp;")"))</f>
      </c>
      <c r="C61">
        <f>IF('申込一覧表A'!D66="","",'申込一覧表A'!D66)</f>
      </c>
      <c r="D61">
        <f>IF('申込一覧表A'!E66="","",'申込一覧表A'!E66)</f>
      </c>
      <c r="E61">
        <v>10</v>
      </c>
      <c r="F61">
        <f>IF('申込一覧表A'!W66="","",'申込一覧表A'!W66)</f>
        <v>109002</v>
      </c>
      <c r="G61">
        <f>IF('申込一覧表A'!G66="","",'申込一覧表A'!G66)</f>
      </c>
      <c r="H61">
        <f>IF('申込一覧表A'!K66="","",'申込一覧表A'!K66&amp;" "&amp;'申込一覧表A'!M66)</f>
      </c>
      <c r="I61">
        <f>IF('申込一覧表A'!O66="","",'申込一覧表A'!O66&amp;" "&amp;'申込一覧表A'!Q66)</f>
      </c>
      <c r="J61">
        <f>IF('申込一覧表A'!S66="","",'申込一覧表A'!S66&amp;" "&amp;'申込一覧表A'!U66)</f>
      </c>
      <c r="L61">
        <f>IF('申込一覧表A'!H66="","","0"&amp;'申込一覧表A'!H66)</f>
      </c>
      <c r="M61">
        <f>IF('申込一覧表A'!I66="","",'申込一覧表A'!I66)</f>
      </c>
      <c r="N61">
        <f>IF('申込一覧表A'!J66="","",'申込一覧表A'!J66)</f>
      </c>
    </row>
    <row r="62" spans="2:14" ht="17.25">
      <c r="B62">
        <f>IF('申込一覧表A'!B67="","",IF('申込一覧表A'!C67="",'申込一覧表A'!B67,'申込一覧表A'!B67&amp;"("&amp;'申込一覧表A'!C67&amp;")"))</f>
      </c>
      <c r="C62">
        <f>IF('申込一覧表A'!D67="","",'申込一覧表A'!D67)</f>
      </c>
      <c r="D62">
        <f>IF('申込一覧表A'!E67="","",'申込一覧表A'!E67)</f>
      </c>
      <c r="E62">
        <v>10</v>
      </c>
      <c r="F62">
        <f>IF('申込一覧表A'!W67="","",'申込一覧表A'!W67)</f>
        <v>109002</v>
      </c>
      <c r="G62">
        <f>IF('申込一覧表A'!G67="","",'申込一覧表A'!G67)</f>
      </c>
      <c r="H62">
        <f>IF('申込一覧表A'!K67="","",'申込一覧表A'!K67&amp;" "&amp;'申込一覧表A'!M67)</f>
      </c>
      <c r="I62">
        <f>IF('申込一覧表A'!O67="","",'申込一覧表A'!O67&amp;" "&amp;'申込一覧表A'!Q67)</f>
      </c>
      <c r="J62">
        <f>IF('申込一覧表A'!S67="","",'申込一覧表A'!S67&amp;" "&amp;'申込一覧表A'!U67)</f>
      </c>
      <c r="L62">
        <f>IF('申込一覧表A'!H67="","","0"&amp;'申込一覧表A'!H67)</f>
      </c>
      <c r="M62">
        <f>IF('申込一覧表A'!I67="","",'申込一覧表A'!I67)</f>
      </c>
      <c r="N62">
        <f>IF('申込一覧表A'!J67="","",'申込一覧表A'!J67)</f>
      </c>
    </row>
    <row r="63" spans="2:14" ht="17.25">
      <c r="B63">
        <f>IF('申込一覧表A'!B68="","",IF('申込一覧表A'!C68="",'申込一覧表A'!B68,'申込一覧表A'!B68&amp;"("&amp;'申込一覧表A'!C68&amp;")"))</f>
      </c>
      <c r="C63">
        <f>IF('申込一覧表A'!D68="","",'申込一覧表A'!D68)</f>
      </c>
      <c r="D63">
        <f>IF('申込一覧表A'!E68="","",'申込一覧表A'!E68)</f>
      </c>
      <c r="E63">
        <v>10</v>
      </c>
      <c r="F63">
        <f>IF('申込一覧表A'!W68="","",'申込一覧表A'!W68)</f>
        <v>109002</v>
      </c>
      <c r="G63">
        <f>IF('申込一覧表A'!G68="","",'申込一覧表A'!G68)</f>
      </c>
      <c r="H63">
        <f>IF('申込一覧表A'!K68="","",'申込一覧表A'!K68&amp;" "&amp;'申込一覧表A'!M68)</f>
      </c>
      <c r="I63">
        <f>IF('申込一覧表A'!O68="","",'申込一覧表A'!O68&amp;" "&amp;'申込一覧表A'!Q68)</f>
      </c>
      <c r="J63">
        <f>IF('申込一覧表A'!S68="","",'申込一覧表A'!S68&amp;" "&amp;'申込一覧表A'!U68)</f>
      </c>
      <c r="L63">
        <f>IF('申込一覧表A'!H68="","","0"&amp;'申込一覧表A'!H68)</f>
      </c>
      <c r="M63">
        <f>IF('申込一覧表A'!I68="","",'申込一覧表A'!I68)</f>
      </c>
      <c r="N63">
        <f>IF('申込一覧表A'!J68="","",'申込一覧表A'!J68)</f>
      </c>
    </row>
    <row r="64" spans="2:14" ht="17.25">
      <c r="B64">
        <f>IF('申込一覧表A'!B69="","",IF('申込一覧表A'!C69="",'申込一覧表A'!B69,'申込一覧表A'!B69&amp;"("&amp;'申込一覧表A'!C69&amp;")"))</f>
      </c>
      <c r="C64">
        <f>IF('申込一覧表A'!D69="","",'申込一覧表A'!D69)</f>
      </c>
      <c r="D64">
        <f>IF('申込一覧表A'!E69="","",'申込一覧表A'!E69)</f>
      </c>
      <c r="E64">
        <v>10</v>
      </c>
      <c r="F64">
        <f>IF('申込一覧表A'!W69="","",'申込一覧表A'!W69)</f>
        <v>109002</v>
      </c>
      <c r="G64">
        <f>IF('申込一覧表A'!G69="","",'申込一覧表A'!G69)</f>
      </c>
      <c r="H64">
        <f>IF('申込一覧表A'!K69="","",'申込一覧表A'!K69&amp;" "&amp;'申込一覧表A'!M69)</f>
      </c>
      <c r="I64">
        <f>IF('申込一覧表A'!O69="","",'申込一覧表A'!O69&amp;" "&amp;'申込一覧表A'!Q69)</f>
      </c>
      <c r="J64">
        <f>IF('申込一覧表A'!S69="","",'申込一覧表A'!S69&amp;" "&amp;'申込一覧表A'!U69)</f>
      </c>
      <c r="L64">
        <f>IF('申込一覧表A'!H69="","","0"&amp;'申込一覧表A'!H69)</f>
      </c>
      <c r="M64">
        <f>IF('申込一覧表A'!I69="","",'申込一覧表A'!I69)</f>
      </c>
      <c r="N64">
        <f>IF('申込一覧表A'!J69="","",'申込一覧表A'!J69)</f>
      </c>
    </row>
    <row r="65" spans="2:14" ht="17.25">
      <c r="B65">
        <f>IF('申込一覧表A'!B70="","",IF('申込一覧表A'!C70="",'申込一覧表A'!B70,'申込一覧表A'!B70&amp;"("&amp;'申込一覧表A'!C70&amp;")"))</f>
      </c>
      <c r="C65">
        <f>IF('申込一覧表A'!D70="","",'申込一覧表A'!D70)</f>
      </c>
      <c r="D65">
        <f>IF('申込一覧表A'!E70="","",'申込一覧表A'!E70)</f>
      </c>
      <c r="E65">
        <v>10</v>
      </c>
      <c r="F65">
        <f>IF('申込一覧表A'!W70="","",'申込一覧表A'!W70)</f>
        <v>109002</v>
      </c>
      <c r="G65">
        <f>IF('申込一覧表A'!G70="","",'申込一覧表A'!G70)</f>
      </c>
      <c r="H65">
        <f>IF('申込一覧表A'!K70="","",'申込一覧表A'!K70&amp;" "&amp;'申込一覧表A'!M70)</f>
      </c>
      <c r="I65">
        <f>IF('申込一覧表A'!O70="","",'申込一覧表A'!O70&amp;" "&amp;'申込一覧表A'!Q70)</f>
      </c>
      <c r="J65">
        <f>IF('申込一覧表A'!S70="","",'申込一覧表A'!S70&amp;" "&amp;'申込一覧表A'!U70)</f>
      </c>
      <c r="L65">
        <f>IF('申込一覧表A'!H70="","","0"&amp;'申込一覧表A'!H70)</f>
      </c>
      <c r="M65">
        <f>IF('申込一覧表A'!I70="","",'申込一覧表A'!I70)</f>
      </c>
      <c r="N65">
        <f>IF('申込一覧表A'!J70="","",'申込一覧表A'!J70)</f>
      </c>
    </row>
    <row r="66" spans="2:14" ht="17.25">
      <c r="B66">
        <f>IF('申込一覧表A'!B71="","",IF('申込一覧表A'!C71="",'申込一覧表A'!B71,'申込一覧表A'!B71&amp;"("&amp;'申込一覧表A'!C71&amp;")"))</f>
      </c>
      <c r="C66">
        <f>IF('申込一覧表A'!D71="","",'申込一覧表A'!D71)</f>
      </c>
      <c r="D66">
        <f>IF('申込一覧表A'!E71="","",'申込一覧表A'!E71)</f>
      </c>
      <c r="E66">
        <v>10</v>
      </c>
      <c r="F66">
        <f>IF('申込一覧表A'!W71="","",'申込一覧表A'!W71)</f>
        <v>109002</v>
      </c>
      <c r="G66">
        <f>IF('申込一覧表A'!G71="","",'申込一覧表A'!G71)</f>
      </c>
      <c r="H66">
        <f>IF('申込一覧表A'!K71="","",'申込一覧表A'!K71&amp;" "&amp;'申込一覧表A'!M71)</f>
      </c>
      <c r="I66">
        <f>IF('申込一覧表A'!O71="","",'申込一覧表A'!O71&amp;" "&amp;'申込一覧表A'!Q71)</f>
      </c>
      <c r="J66">
        <f>IF('申込一覧表A'!S71="","",'申込一覧表A'!S71&amp;" "&amp;'申込一覧表A'!U71)</f>
      </c>
      <c r="L66">
        <f>IF('申込一覧表A'!H71="","","0"&amp;'申込一覧表A'!H71)</f>
      </c>
      <c r="M66">
        <f>IF('申込一覧表A'!I71="","",'申込一覧表A'!I71)</f>
      </c>
      <c r="N66">
        <f>IF('申込一覧表A'!J71="","",'申込一覧表A'!J71)</f>
      </c>
    </row>
    <row r="67" spans="2:14" ht="17.25">
      <c r="B67">
        <f>IF('申込一覧表A'!B72="","",IF('申込一覧表A'!C72="",'申込一覧表A'!B72,'申込一覧表A'!B72&amp;"("&amp;'申込一覧表A'!C72&amp;")"))</f>
      </c>
      <c r="C67">
        <f>IF('申込一覧表A'!D72="","",'申込一覧表A'!D72)</f>
      </c>
      <c r="D67">
        <f>IF('申込一覧表A'!E72="","",'申込一覧表A'!E72)</f>
      </c>
      <c r="E67">
        <v>10</v>
      </c>
      <c r="F67">
        <f>IF('申込一覧表A'!W72="","",'申込一覧表A'!W72)</f>
        <v>109002</v>
      </c>
      <c r="G67">
        <f>IF('申込一覧表A'!G72="","",'申込一覧表A'!G72)</f>
      </c>
      <c r="H67">
        <f>IF('申込一覧表A'!K72="","",'申込一覧表A'!K72&amp;" "&amp;'申込一覧表A'!M72)</f>
      </c>
      <c r="I67">
        <f>IF('申込一覧表A'!O72="","",'申込一覧表A'!O72&amp;" "&amp;'申込一覧表A'!Q72)</f>
      </c>
      <c r="J67">
        <f>IF('申込一覧表A'!S72="","",'申込一覧表A'!S72&amp;" "&amp;'申込一覧表A'!U72)</f>
      </c>
      <c r="L67">
        <f>IF('申込一覧表A'!H72="","","0"&amp;'申込一覧表A'!H72)</f>
      </c>
      <c r="M67">
        <f>IF('申込一覧表A'!I72="","",'申込一覧表A'!I72)</f>
      </c>
      <c r="N67">
        <f>IF('申込一覧表A'!J72="","",'申込一覧表A'!J72)</f>
      </c>
    </row>
    <row r="68" spans="2:14" ht="17.25">
      <c r="B68">
        <f>IF('申込一覧表A'!B73="","",IF('申込一覧表A'!C73="",'申込一覧表A'!B73,'申込一覧表A'!B73&amp;"("&amp;'申込一覧表A'!C73&amp;")"))</f>
      </c>
      <c r="C68">
        <f>IF('申込一覧表A'!D73="","",'申込一覧表A'!D73)</f>
      </c>
      <c r="D68">
        <f>IF('申込一覧表A'!E73="","",'申込一覧表A'!E73)</f>
      </c>
      <c r="E68">
        <v>10</v>
      </c>
      <c r="F68">
        <f>IF('申込一覧表A'!W73="","",'申込一覧表A'!W73)</f>
        <v>109002</v>
      </c>
      <c r="G68">
        <f>IF('申込一覧表A'!G73="","",'申込一覧表A'!G73)</f>
      </c>
      <c r="H68">
        <f>IF('申込一覧表A'!K73="","",'申込一覧表A'!K73&amp;" "&amp;'申込一覧表A'!M73)</f>
      </c>
      <c r="I68">
        <f>IF('申込一覧表A'!O73="","",'申込一覧表A'!O73&amp;" "&amp;'申込一覧表A'!Q73)</f>
      </c>
      <c r="J68">
        <f>IF('申込一覧表A'!S73="","",'申込一覧表A'!S73&amp;" "&amp;'申込一覧表A'!U73)</f>
      </c>
      <c r="L68">
        <f>IF('申込一覧表A'!H73="","","0"&amp;'申込一覧表A'!H73)</f>
      </c>
      <c r="M68">
        <f>IF('申込一覧表A'!I73="","",'申込一覧表A'!I73)</f>
      </c>
      <c r="N68">
        <f>IF('申込一覧表A'!J73="","",'申込一覧表A'!J73)</f>
      </c>
    </row>
    <row r="69" spans="2:14" ht="17.25">
      <c r="B69">
        <f>IF('申込一覧表A'!B74="","",IF('申込一覧表A'!C74="",'申込一覧表A'!B74,'申込一覧表A'!B74&amp;"("&amp;'申込一覧表A'!C74&amp;")"))</f>
      </c>
      <c r="C69">
        <f>IF('申込一覧表A'!D74="","",'申込一覧表A'!D74)</f>
      </c>
      <c r="D69">
        <f>IF('申込一覧表A'!E74="","",'申込一覧表A'!E74)</f>
      </c>
      <c r="E69">
        <v>10</v>
      </c>
      <c r="F69">
        <f>IF('申込一覧表A'!W74="","",'申込一覧表A'!W74)</f>
        <v>109002</v>
      </c>
      <c r="G69">
        <f>IF('申込一覧表A'!G74="","",'申込一覧表A'!G74)</f>
      </c>
      <c r="H69">
        <f>IF('申込一覧表A'!K74="","",'申込一覧表A'!K74&amp;" "&amp;'申込一覧表A'!M74)</f>
      </c>
      <c r="I69">
        <f>IF('申込一覧表A'!O74="","",'申込一覧表A'!O74&amp;" "&amp;'申込一覧表A'!Q74)</f>
      </c>
      <c r="J69">
        <f>IF('申込一覧表A'!S74="","",'申込一覧表A'!S74&amp;" "&amp;'申込一覧表A'!U74)</f>
      </c>
      <c r="L69">
        <f>IF('申込一覧表A'!H74="","","0"&amp;'申込一覧表A'!H74)</f>
      </c>
      <c r="M69">
        <f>IF('申込一覧表A'!I74="","",'申込一覧表A'!I74)</f>
      </c>
      <c r="N69">
        <f>IF('申込一覧表A'!J74="","",'申込一覧表A'!J74)</f>
      </c>
    </row>
    <row r="70" spans="2:14" ht="17.25">
      <c r="B70">
        <f>IF('申込一覧表A'!B75="","",IF('申込一覧表A'!C75="",'申込一覧表A'!B75,'申込一覧表A'!B75&amp;"("&amp;'申込一覧表A'!C75&amp;")"))</f>
      </c>
      <c r="C70">
        <f>IF('申込一覧表A'!D75="","",'申込一覧表A'!D75)</f>
      </c>
      <c r="D70">
        <f>IF('申込一覧表A'!E75="","",'申込一覧表A'!E75)</f>
      </c>
      <c r="E70">
        <v>10</v>
      </c>
      <c r="F70">
        <f>IF('申込一覧表A'!W75="","",'申込一覧表A'!W75)</f>
        <v>109002</v>
      </c>
      <c r="G70">
        <f>IF('申込一覧表A'!G75="","",'申込一覧表A'!G75)</f>
      </c>
      <c r="H70">
        <f>IF('申込一覧表A'!K75="","",'申込一覧表A'!K75&amp;" "&amp;'申込一覧表A'!M75)</f>
      </c>
      <c r="I70">
        <f>IF('申込一覧表A'!O75="","",'申込一覧表A'!O75&amp;" "&amp;'申込一覧表A'!Q75)</f>
      </c>
      <c r="J70">
        <f>IF('申込一覧表A'!S75="","",'申込一覧表A'!S75&amp;" "&amp;'申込一覧表A'!U75)</f>
      </c>
      <c r="L70">
        <f>IF('申込一覧表A'!H75="","","0"&amp;'申込一覧表A'!H75)</f>
      </c>
      <c r="M70">
        <f>IF('申込一覧表A'!I75="","",'申込一覧表A'!I75)</f>
      </c>
      <c r="N70">
        <f>IF('申込一覧表A'!J75="","",'申込一覧表A'!J75)</f>
      </c>
    </row>
    <row r="71" spans="2:14" ht="17.25">
      <c r="B71">
        <f>IF('申込一覧表A'!B76="","",IF('申込一覧表A'!C76="",'申込一覧表A'!B76,'申込一覧表A'!B76&amp;"("&amp;'申込一覧表A'!C76&amp;")"))</f>
      </c>
      <c r="C71">
        <f>IF('申込一覧表A'!D76="","",'申込一覧表A'!D76)</f>
      </c>
      <c r="D71">
        <f>IF('申込一覧表A'!E76="","",'申込一覧表A'!E76)</f>
      </c>
      <c r="E71">
        <v>10</v>
      </c>
      <c r="F71">
        <f>IF('申込一覧表A'!W76="","",'申込一覧表A'!W76)</f>
        <v>109002</v>
      </c>
      <c r="G71">
        <f>IF('申込一覧表A'!G76="","",'申込一覧表A'!G76)</f>
      </c>
      <c r="H71">
        <f>IF('申込一覧表A'!K76="","",'申込一覧表A'!K76&amp;" "&amp;'申込一覧表A'!M76)</f>
      </c>
      <c r="I71">
        <f>IF('申込一覧表A'!O76="","",'申込一覧表A'!O76&amp;" "&amp;'申込一覧表A'!Q76)</f>
      </c>
      <c r="J71">
        <f>IF('申込一覧表A'!S76="","",'申込一覧表A'!S76&amp;" "&amp;'申込一覧表A'!U76)</f>
      </c>
      <c r="L71">
        <f>IF('申込一覧表A'!H76="","","0"&amp;'申込一覧表A'!H76)</f>
      </c>
      <c r="M71">
        <f>IF('申込一覧表A'!I76="","",'申込一覧表A'!I76)</f>
      </c>
      <c r="N71">
        <f>IF('申込一覧表A'!J76="","",'申込一覧表A'!J76)</f>
      </c>
    </row>
    <row r="72" spans="2:14" ht="17.25">
      <c r="B72">
        <f>IF('申込一覧表A'!B77="","",IF('申込一覧表A'!C77="",'申込一覧表A'!B77,'申込一覧表A'!B77&amp;"("&amp;'申込一覧表A'!C77&amp;")"))</f>
      </c>
      <c r="C72">
        <f>IF('申込一覧表A'!D77="","",'申込一覧表A'!D77)</f>
      </c>
      <c r="D72">
        <f>IF('申込一覧表A'!E77="","",'申込一覧表A'!E77)</f>
      </c>
      <c r="E72">
        <v>10</v>
      </c>
      <c r="F72">
        <f>IF('申込一覧表A'!W77="","",'申込一覧表A'!W77)</f>
        <v>109002</v>
      </c>
      <c r="G72">
        <f>IF('申込一覧表A'!G77="","",'申込一覧表A'!G77)</f>
      </c>
      <c r="H72">
        <f>IF('申込一覧表A'!K77="","",'申込一覧表A'!K77&amp;" "&amp;'申込一覧表A'!M77)</f>
      </c>
      <c r="I72">
        <f>IF('申込一覧表A'!O77="","",'申込一覧表A'!O77&amp;" "&amp;'申込一覧表A'!Q77)</f>
      </c>
      <c r="J72">
        <f>IF('申込一覧表A'!S77="","",'申込一覧表A'!S77&amp;" "&amp;'申込一覧表A'!U77)</f>
      </c>
      <c r="L72">
        <f>IF('申込一覧表A'!H77="","","0"&amp;'申込一覧表A'!H77)</f>
      </c>
      <c r="M72">
        <f>IF('申込一覧表A'!I77="","",'申込一覧表A'!I77)</f>
      </c>
      <c r="N72">
        <f>IF('申込一覧表A'!J77="","",'申込一覧表A'!J77)</f>
      </c>
    </row>
    <row r="73" spans="2:14" ht="17.25">
      <c r="B73">
        <f>IF('申込一覧表A'!B78="","",IF('申込一覧表A'!C78="",'申込一覧表A'!B78,'申込一覧表A'!B78&amp;"("&amp;'申込一覧表A'!C78&amp;")"))</f>
      </c>
      <c r="C73">
        <f>IF('申込一覧表A'!D78="","",'申込一覧表A'!D78)</f>
      </c>
      <c r="D73">
        <f>IF('申込一覧表A'!E78="","",'申込一覧表A'!E78)</f>
      </c>
      <c r="E73">
        <v>10</v>
      </c>
      <c r="F73">
        <f>IF('申込一覧表A'!W78="","",'申込一覧表A'!W78)</f>
        <v>109002</v>
      </c>
      <c r="G73">
        <f>IF('申込一覧表A'!G78="","",'申込一覧表A'!G78)</f>
      </c>
      <c r="H73">
        <f>IF('申込一覧表A'!K78="","",'申込一覧表A'!K78&amp;" "&amp;'申込一覧表A'!M78)</f>
      </c>
      <c r="I73">
        <f>IF('申込一覧表A'!O78="","",'申込一覧表A'!O78&amp;" "&amp;'申込一覧表A'!Q78)</f>
      </c>
      <c r="J73">
        <f>IF('申込一覧表A'!S78="","",'申込一覧表A'!S78&amp;" "&amp;'申込一覧表A'!U78)</f>
      </c>
      <c r="L73">
        <f>IF('申込一覧表A'!H78="","","0"&amp;'申込一覧表A'!H78)</f>
      </c>
      <c r="M73">
        <f>IF('申込一覧表A'!I78="","",'申込一覧表A'!I78)</f>
      </c>
      <c r="N73">
        <f>IF('申込一覧表A'!J78="","",'申込一覧表A'!J78)</f>
      </c>
    </row>
    <row r="74" spans="2:14" ht="17.25">
      <c r="B74">
        <f>IF('申込一覧表A'!B79="","",IF('申込一覧表A'!C79="",'申込一覧表A'!B79,'申込一覧表A'!B79&amp;"("&amp;'申込一覧表A'!C79&amp;")"))</f>
      </c>
      <c r="C74">
        <f>IF('申込一覧表A'!D79="","",'申込一覧表A'!D79)</f>
      </c>
      <c r="D74">
        <f>IF('申込一覧表A'!E79="","",'申込一覧表A'!E79)</f>
      </c>
      <c r="E74">
        <v>10</v>
      </c>
      <c r="F74">
        <f>IF('申込一覧表A'!W79="","",'申込一覧表A'!W79)</f>
        <v>109002</v>
      </c>
      <c r="G74">
        <f>IF('申込一覧表A'!G79="","",'申込一覧表A'!G79)</f>
      </c>
      <c r="H74">
        <f>IF('申込一覧表A'!K79="","",'申込一覧表A'!K79&amp;" "&amp;'申込一覧表A'!M79)</f>
      </c>
      <c r="I74">
        <f>IF('申込一覧表A'!O79="","",'申込一覧表A'!O79&amp;" "&amp;'申込一覧表A'!Q79)</f>
      </c>
      <c r="J74">
        <f>IF('申込一覧表A'!S79="","",'申込一覧表A'!S79&amp;" "&amp;'申込一覧表A'!U79)</f>
      </c>
      <c r="L74">
        <f>IF('申込一覧表A'!H79="","","0"&amp;'申込一覧表A'!H79)</f>
      </c>
      <c r="M74">
        <f>IF('申込一覧表A'!I79="","",'申込一覧表A'!I79)</f>
      </c>
      <c r="N74">
        <f>IF('申込一覧表A'!J79="","",'申込一覧表A'!J79)</f>
      </c>
    </row>
    <row r="75" spans="2:14" ht="17.25">
      <c r="B75">
        <f>IF('申込一覧表A'!B80="","",IF('申込一覧表A'!C80="",'申込一覧表A'!B80,'申込一覧表A'!B80&amp;"("&amp;'申込一覧表A'!C80&amp;")"))</f>
      </c>
      <c r="C75">
        <f>IF('申込一覧表A'!D80="","",'申込一覧表A'!D80)</f>
      </c>
      <c r="D75">
        <f>IF('申込一覧表A'!E80="","",'申込一覧表A'!E80)</f>
      </c>
      <c r="E75">
        <v>10</v>
      </c>
      <c r="F75">
        <f>IF('申込一覧表A'!W80="","",'申込一覧表A'!W80)</f>
        <v>109002</v>
      </c>
      <c r="G75">
        <f>IF('申込一覧表A'!G80="","",'申込一覧表A'!G80)</f>
      </c>
      <c r="H75">
        <f>IF('申込一覧表A'!K80="","",'申込一覧表A'!K80&amp;" "&amp;'申込一覧表A'!M80)</f>
      </c>
      <c r="I75">
        <f>IF('申込一覧表A'!O80="","",'申込一覧表A'!O80&amp;" "&amp;'申込一覧表A'!Q80)</f>
      </c>
      <c r="J75">
        <f>IF('申込一覧表A'!S80="","",'申込一覧表A'!S80&amp;" "&amp;'申込一覧表A'!U80)</f>
      </c>
      <c r="L75">
        <f>IF('申込一覧表A'!H80="","","0"&amp;'申込一覧表A'!H80)</f>
      </c>
      <c r="M75">
        <f>IF('申込一覧表A'!I80="","",'申込一覧表A'!I80)</f>
      </c>
      <c r="N75">
        <f>IF('申込一覧表A'!J80="","",'申込一覧表A'!J80)</f>
      </c>
    </row>
    <row r="76" spans="2:14" ht="17.25">
      <c r="B76">
        <f>IF('申込一覧表A'!B81="","",IF('申込一覧表A'!C81="",'申込一覧表A'!B81,'申込一覧表A'!B81&amp;"("&amp;'申込一覧表A'!C81&amp;")"))</f>
      </c>
      <c r="C76">
        <f>IF('申込一覧表A'!D81="","",'申込一覧表A'!D81)</f>
      </c>
      <c r="D76">
        <f>IF('申込一覧表A'!E81="","",'申込一覧表A'!E81)</f>
      </c>
      <c r="E76">
        <v>10</v>
      </c>
      <c r="F76">
        <f>IF('申込一覧表A'!W81="","",'申込一覧表A'!W81)</f>
        <v>109002</v>
      </c>
      <c r="G76">
        <f>IF('申込一覧表A'!G81="","",'申込一覧表A'!G81)</f>
      </c>
      <c r="H76">
        <f>IF('申込一覧表A'!K81="","",'申込一覧表A'!K81&amp;" "&amp;'申込一覧表A'!M81)</f>
      </c>
      <c r="I76">
        <f>IF('申込一覧表A'!O81="","",'申込一覧表A'!O81&amp;" "&amp;'申込一覧表A'!Q81)</f>
      </c>
      <c r="J76">
        <f>IF('申込一覧表A'!S81="","",'申込一覧表A'!S81&amp;" "&amp;'申込一覧表A'!U81)</f>
      </c>
      <c r="L76">
        <f>IF('申込一覧表A'!H81="","","0"&amp;'申込一覧表A'!H81)</f>
      </c>
      <c r="M76">
        <f>IF('申込一覧表A'!I81="","",'申込一覧表A'!I81)</f>
      </c>
      <c r="N76">
        <f>IF('申込一覧表A'!J81="","",'申込一覧表A'!J81)</f>
      </c>
    </row>
    <row r="77" spans="2:14" ht="17.25">
      <c r="B77">
        <f>IF('申込一覧表A'!B82="","",IF('申込一覧表A'!C82="",'申込一覧表A'!B82,'申込一覧表A'!B82&amp;"("&amp;'申込一覧表A'!C82&amp;")"))</f>
      </c>
      <c r="C77">
        <f>IF('申込一覧表A'!D82="","",'申込一覧表A'!D82)</f>
      </c>
      <c r="D77">
        <f>IF('申込一覧表A'!E82="","",'申込一覧表A'!E82)</f>
      </c>
      <c r="E77">
        <v>10</v>
      </c>
      <c r="F77">
        <f>IF('申込一覧表A'!W82="","",'申込一覧表A'!W82)</f>
        <v>109002</v>
      </c>
      <c r="G77">
        <f>IF('申込一覧表A'!G82="","",'申込一覧表A'!G82)</f>
      </c>
      <c r="H77">
        <f>IF('申込一覧表A'!K82="","",'申込一覧表A'!K82&amp;" "&amp;'申込一覧表A'!M82)</f>
      </c>
      <c r="I77">
        <f>IF('申込一覧表A'!O82="","",'申込一覧表A'!O82&amp;" "&amp;'申込一覧表A'!Q82)</f>
      </c>
      <c r="J77">
        <f>IF('申込一覧表A'!S82="","",'申込一覧表A'!S82&amp;" "&amp;'申込一覧表A'!U82)</f>
      </c>
      <c r="L77">
        <f>IF('申込一覧表A'!H82="","","0"&amp;'申込一覧表A'!H82)</f>
      </c>
      <c r="M77">
        <f>IF('申込一覧表A'!I82="","",'申込一覧表A'!I82)</f>
      </c>
      <c r="N77">
        <f>IF('申込一覧表A'!J82="","",'申込一覧表A'!J82)</f>
      </c>
    </row>
    <row r="78" spans="2:14" ht="17.25">
      <c r="B78">
        <f>IF('申込一覧表A'!B83="","",IF('申込一覧表A'!C83="",'申込一覧表A'!B83,'申込一覧表A'!B83&amp;"("&amp;'申込一覧表A'!C83&amp;")"))</f>
      </c>
      <c r="C78">
        <f>IF('申込一覧表A'!D83="","",'申込一覧表A'!D83)</f>
      </c>
      <c r="D78">
        <f>IF('申込一覧表A'!E83="","",'申込一覧表A'!E83)</f>
      </c>
      <c r="E78">
        <v>10</v>
      </c>
      <c r="F78">
        <f>IF('申込一覧表A'!W83="","",'申込一覧表A'!W83)</f>
        <v>109002</v>
      </c>
      <c r="G78">
        <f>IF('申込一覧表A'!G83="","",'申込一覧表A'!G83)</f>
      </c>
      <c r="H78">
        <f>IF('申込一覧表A'!K83="","",'申込一覧表A'!K83&amp;" "&amp;'申込一覧表A'!M83)</f>
      </c>
      <c r="I78">
        <f>IF('申込一覧表A'!O83="","",'申込一覧表A'!O83&amp;" "&amp;'申込一覧表A'!Q83)</f>
      </c>
      <c r="J78">
        <f>IF('申込一覧表A'!S83="","",'申込一覧表A'!S83&amp;" "&amp;'申込一覧表A'!U83)</f>
      </c>
      <c r="L78">
        <f>IF('申込一覧表A'!H83="","","0"&amp;'申込一覧表A'!H83)</f>
      </c>
      <c r="M78">
        <f>IF('申込一覧表A'!I83="","",'申込一覧表A'!I83)</f>
      </c>
      <c r="N78">
        <f>IF('申込一覧表A'!J83="","",'申込一覧表A'!J83)</f>
      </c>
    </row>
    <row r="79" spans="2:14" ht="17.25">
      <c r="B79">
        <f>IF('申込一覧表A'!B84="","",IF('申込一覧表A'!C84="",'申込一覧表A'!B84,'申込一覧表A'!B84&amp;"("&amp;'申込一覧表A'!C84&amp;")"))</f>
      </c>
      <c r="C79">
        <f>IF('申込一覧表A'!D84="","",'申込一覧表A'!D84)</f>
      </c>
      <c r="D79">
        <f>IF('申込一覧表A'!E84="","",'申込一覧表A'!E84)</f>
      </c>
      <c r="E79">
        <v>10</v>
      </c>
      <c r="F79">
        <f>IF('申込一覧表A'!W84="","",'申込一覧表A'!W84)</f>
        <v>109002</v>
      </c>
      <c r="G79">
        <f>IF('申込一覧表A'!G84="","",'申込一覧表A'!G84)</f>
      </c>
      <c r="H79">
        <f>IF('申込一覧表A'!K84="","",'申込一覧表A'!K84&amp;" "&amp;'申込一覧表A'!M84)</f>
      </c>
      <c r="I79">
        <f>IF('申込一覧表A'!O84="","",'申込一覧表A'!O84&amp;" "&amp;'申込一覧表A'!Q84)</f>
      </c>
      <c r="J79">
        <f>IF('申込一覧表A'!S84="","",'申込一覧表A'!S84&amp;" "&amp;'申込一覧表A'!U84)</f>
      </c>
      <c r="L79">
        <f>IF('申込一覧表A'!H84="","","0"&amp;'申込一覧表A'!H84)</f>
      </c>
      <c r="M79">
        <f>IF('申込一覧表A'!I84="","",'申込一覧表A'!I84)</f>
      </c>
      <c r="N79">
        <f>IF('申込一覧表A'!J84="","",'申込一覧表A'!J84)</f>
      </c>
    </row>
    <row r="80" spans="2:14" ht="17.25">
      <c r="B80">
        <f>IF('申込一覧表A'!B85="","",IF('申込一覧表A'!C85="",'申込一覧表A'!B85,'申込一覧表A'!B85&amp;"("&amp;'申込一覧表A'!C85&amp;")"))</f>
      </c>
      <c r="C80">
        <f>IF('申込一覧表A'!D85="","",'申込一覧表A'!D85)</f>
      </c>
      <c r="D80">
        <f>IF('申込一覧表A'!E85="","",'申込一覧表A'!E85)</f>
      </c>
      <c r="E80">
        <v>10</v>
      </c>
      <c r="F80">
        <f>IF('申込一覧表A'!W85="","",'申込一覧表A'!W85)</f>
        <v>109002</v>
      </c>
      <c r="G80">
        <f>IF('申込一覧表A'!G85="","",'申込一覧表A'!G85)</f>
      </c>
      <c r="H80">
        <f>IF('申込一覧表A'!K85="","",'申込一覧表A'!K85&amp;" "&amp;'申込一覧表A'!M85)</f>
      </c>
      <c r="I80">
        <f>IF('申込一覧表A'!O85="","",'申込一覧表A'!O85&amp;" "&amp;'申込一覧表A'!Q85)</f>
      </c>
      <c r="J80">
        <f>IF('申込一覧表A'!S85="","",'申込一覧表A'!S85&amp;" "&amp;'申込一覧表A'!U85)</f>
      </c>
      <c r="L80">
        <f>IF('申込一覧表A'!H85="","","0"&amp;'申込一覧表A'!H85)</f>
      </c>
      <c r="M80">
        <f>IF('申込一覧表A'!I85="","",'申込一覧表A'!I85)</f>
      </c>
      <c r="N80">
        <f>IF('申込一覧表A'!J85="","",'申込一覧表A'!J85)</f>
      </c>
    </row>
    <row r="81" spans="2:14" ht="17.25">
      <c r="B81">
        <f>IF('申込一覧表A'!B86="","",IF('申込一覧表A'!C86="",'申込一覧表A'!B86,'申込一覧表A'!B86&amp;"("&amp;'申込一覧表A'!C86&amp;")"))</f>
      </c>
      <c r="C81">
        <f>IF('申込一覧表A'!D86="","",'申込一覧表A'!D86)</f>
      </c>
      <c r="D81">
        <f>IF('申込一覧表A'!E86="","",'申込一覧表A'!E86)</f>
      </c>
      <c r="E81">
        <v>10</v>
      </c>
      <c r="F81">
        <f>IF('申込一覧表A'!W86="","",'申込一覧表A'!W86)</f>
        <v>109002</v>
      </c>
      <c r="G81">
        <f>IF('申込一覧表A'!G86="","",'申込一覧表A'!G86)</f>
      </c>
      <c r="H81">
        <f>IF('申込一覧表A'!K86="","",'申込一覧表A'!K86&amp;" "&amp;'申込一覧表A'!M86)</f>
      </c>
      <c r="I81">
        <f>IF('申込一覧表A'!O86="","",'申込一覧表A'!O86&amp;" "&amp;'申込一覧表A'!Q86)</f>
      </c>
      <c r="J81">
        <f>IF('申込一覧表A'!S86="","",'申込一覧表A'!S86&amp;" "&amp;'申込一覧表A'!U86)</f>
      </c>
      <c r="L81">
        <f>IF('申込一覧表A'!H86="","","0"&amp;'申込一覧表A'!H86)</f>
      </c>
      <c r="M81">
        <f>IF('申込一覧表A'!I86="","",'申込一覧表A'!I86)</f>
      </c>
      <c r="N81">
        <f>IF('申込一覧表A'!J86="","",'申込一覧表A'!J86)</f>
      </c>
    </row>
    <row r="82" spans="2:14" ht="17.25">
      <c r="B82">
        <f>IF('申込一覧表A'!B87="","",IF('申込一覧表A'!C87="",'申込一覧表A'!B87,'申込一覧表A'!B87&amp;"("&amp;'申込一覧表A'!C87&amp;")"))</f>
      </c>
      <c r="C82">
        <f>IF('申込一覧表A'!D87="","",'申込一覧表A'!D87)</f>
      </c>
      <c r="D82">
        <f>IF('申込一覧表A'!E87="","",'申込一覧表A'!E87)</f>
      </c>
      <c r="E82">
        <v>10</v>
      </c>
      <c r="F82">
        <f>IF('申込一覧表A'!W87="","",'申込一覧表A'!W87)</f>
        <v>109002</v>
      </c>
      <c r="G82">
        <f>IF('申込一覧表A'!G87="","",'申込一覧表A'!G87)</f>
      </c>
      <c r="H82">
        <f>IF('申込一覧表A'!K87="","",'申込一覧表A'!K87&amp;" "&amp;'申込一覧表A'!M87)</f>
      </c>
      <c r="I82">
        <f>IF('申込一覧表A'!O87="","",'申込一覧表A'!O87&amp;" "&amp;'申込一覧表A'!Q87)</f>
      </c>
      <c r="J82">
        <f>IF('申込一覧表A'!S87="","",'申込一覧表A'!S87&amp;" "&amp;'申込一覧表A'!U87)</f>
      </c>
      <c r="L82">
        <f>IF('申込一覧表A'!H87="","","0"&amp;'申込一覧表A'!H87)</f>
      </c>
      <c r="M82">
        <f>IF('申込一覧表A'!I87="","",'申込一覧表A'!I87)</f>
      </c>
      <c r="N82">
        <f>IF('申込一覧表A'!J87="","",'申込一覧表A'!J87)</f>
      </c>
    </row>
    <row r="83" spans="2:14" ht="17.25">
      <c r="B83">
        <f>IF('申込一覧表A'!B88="","",IF('申込一覧表A'!C88="",'申込一覧表A'!B88,'申込一覧表A'!B88&amp;"("&amp;'申込一覧表A'!C88&amp;")"))</f>
      </c>
      <c r="C83">
        <f>IF('申込一覧表A'!D88="","",'申込一覧表A'!D88)</f>
      </c>
      <c r="D83">
        <f>IF('申込一覧表A'!E88="","",'申込一覧表A'!E88)</f>
      </c>
      <c r="E83">
        <v>10</v>
      </c>
      <c r="F83">
        <f>IF('申込一覧表A'!W88="","",'申込一覧表A'!W88)</f>
        <v>109002</v>
      </c>
      <c r="G83">
        <f>IF('申込一覧表A'!G88="","",'申込一覧表A'!G88)</f>
      </c>
      <c r="H83">
        <f>IF('申込一覧表A'!K88="","",'申込一覧表A'!K88&amp;" "&amp;'申込一覧表A'!M88)</f>
      </c>
      <c r="I83">
        <f>IF('申込一覧表A'!O88="","",'申込一覧表A'!O88&amp;" "&amp;'申込一覧表A'!Q88)</f>
      </c>
      <c r="J83">
        <f>IF('申込一覧表A'!S88="","",'申込一覧表A'!S88&amp;" "&amp;'申込一覧表A'!U88)</f>
      </c>
      <c r="L83">
        <f>IF('申込一覧表A'!H88="","","0"&amp;'申込一覧表A'!H88)</f>
      </c>
      <c r="M83">
        <f>IF('申込一覧表A'!I88="","",'申込一覧表A'!I88)</f>
      </c>
      <c r="N83">
        <f>IF('申込一覧表A'!J88="","",'申込一覧表A'!J88)</f>
      </c>
    </row>
    <row r="84" spans="2:14" ht="17.25">
      <c r="B84">
        <f>IF('申込一覧表A'!B89="","",IF('申込一覧表A'!C89="",'申込一覧表A'!B89,'申込一覧表A'!B89&amp;"("&amp;'申込一覧表A'!C89&amp;")"))</f>
      </c>
      <c r="C84">
        <f>IF('申込一覧表A'!D89="","",'申込一覧表A'!D89)</f>
      </c>
      <c r="D84">
        <f>IF('申込一覧表A'!E89="","",'申込一覧表A'!E89)</f>
      </c>
      <c r="E84">
        <v>10</v>
      </c>
      <c r="F84">
        <f>IF('申込一覧表A'!W89="","",'申込一覧表A'!W89)</f>
        <v>109002</v>
      </c>
      <c r="G84">
        <f>IF('申込一覧表A'!G89="","",'申込一覧表A'!G89)</f>
      </c>
      <c r="H84">
        <f>IF('申込一覧表A'!K89="","",'申込一覧表A'!K89&amp;" "&amp;'申込一覧表A'!M89)</f>
      </c>
      <c r="I84">
        <f>IF('申込一覧表A'!O89="","",'申込一覧表A'!O89&amp;" "&amp;'申込一覧表A'!Q89)</f>
      </c>
      <c r="J84">
        <f>IF('申込一覧表A'!S89="","",'申込一覧表A'!S89&amp;" "&amp;'申込一覧表A'!U89)</f>
      </c>
      <c r="L84">
        <f>IF('申込一覧表A'!H89="","","0"&amp;'申込一覧表A'!H89)</f>
      </c>
      <c r="M84">
        <f>IF('申込一覧表A'!I89="","",'申込一覧表A'!I89)</f>
      </c>
      <c r="N84">
        <f>IF('申込一覧表A'!J89="","",'申込一覧表A'!J89)</f>
      </c>
    </row>
    <row r="85" spans="2:14" ht="17.25">
      <c r="B85">
        <f>IF('申込一覧表A'!B90="","",IF('申込一覧表A'!C90="",'申込一覧表A'!B90,'申込一覧表A'!B90&amp;"("&amp;'申込一覧表A'!C90&amp;")"))</f>
      </c>
      <c r="C85">
        <f>IF('申込一覧表A'!D90="","",'申込一覧表A'!D90)</f>
      </c>
      <c r="D85">
        <f>IF('申込一覧表A'!E90="","",'申込一覧表A'!E90)</f>
      </c>
      <c r="E85">
        <v>10</v>
      </c>
      <c r="F85">
        <f>IF('申込一覧表A'!W90="","",'申込一覧表A'!W90)</f>
        <v>109002</v>
      </c>
      <c r="G85">
        <f>IF('申込一覧表A'!G90="","",'申込一覧表A'!G90)</f>
      </c>
      <c r="H85">
        <f>IF('申込一覧表A'!K90="","",'申込一覧表A'!K90&amp;" "&amp;'申込一覧表A'!M90)</f>
      </c>
      <c r="I85">
        <f>IF('申込一覧表A'!O90="","",'申込一覧表A'!O90&amp;" "&amp;'申込一覧表A'!Q90)</f>
      </c>
      <c r="J85">
        <f>IF('申込一覧表A'!S90="","",'申込一覧表A'!S90&amp;" "&amp;'申込一覧表A'!U90)</f>
      </c>
      <c r="L85">
        <f>IF('申込一覧表A'!H90="","","0"&amp;'申込一覧表A'!H90)</f>
      </c>
      <c r="M85">
        <f>IF('申込一覧表A'!I90="","",'申込一覧表A'!I90)</f>
      </c>
      <c r="N85">
        <f>IF('申込一覧表A'!J90="","",'申込一覧表A'!J90)</f>
      </c>
    </row>
    <row r="86" spans="2:14" ht="17.25">
      <c r="B86">
        <f>IF('申込一覧表A'!B91="","",IF('申込一覧表A'!C91="",'申込一覧表A'!B91,'申込一覧表A'!B91&amp;"("&amp;'申込一覧表A'!C91&amp;")"))</f>
      </c>
      <c r="C86">
        <f>IF('申込一覧表A'!D91="","",'申込一覧表A'!D91)</f>
      </c>
      <c r="D86">
        <f>IF('申込一覧表A'!E91="","",'申込一覧表A'!E91)</f>
      </c>
      <c r="E86">
        <v>10</v>
      </c>
      <c r="F86">
        <f>IF('申込一覧表A'!W91="","",'申込一覧表A'!W91)</f>
        <v>109002</v>
      </c>
      <c r="G86">
        <f>IF('申込一覧表A'!G91="","",'申込一覧表A'!G91)</f>
      </c>
      <c r="H86">
        <f>IF('申込一覧表A'!K91="","",'申込一覧表A'!K91&amp;" "&amp;'申込一覧表A'!M91)</f>
      </c>
      <c r="I86">
        <f>IF('申込一覧表A'!O91="","",'申込一覧表A'!O91&amp;" "&amp;'申込一覧表A'!Q91)</f>
      </c>
      <c r="J86">
        <f>IF('申込一覧表A'!S91="","",'申込一覧表A'!S91&amp;" "&amp;'申込一覧表A'!U91)</f>
      </c>
      <c r="L86">
        <f>IF('申込一覧表A'!H91="","","0"&amp;'申込一覧表A'!H91)</f>
      </c>
      <c r="M86">
        <f>IF('申込一覧表A'!I91="","",'申込一覧表A'!I91)</f>
      </c>
      <c r="N86">
        <f>IF('申込一覧表A'!J91="","",'申込一覧表A'!J91)</f>
      </c>
    </row>
    <row r="87" spans="2:14" ht="17.25">
      <c r="B87">
        <f>IF('申込一覧表A'!B92="","",IF('申込一覧表A'!C92="",'申込一覧表A'!B92,'申込一覧表A'!B92&amp;"("&amp;'申込一覧表A'!C92&amp;")"))</f>
      </c>
      <c r="C87">
        <f>IF('申込一覧表A'!D92="","",'申込一覧表A'!D92)</f>
      </c>
      <c r="D87">
        <f>IF('申込一覧表A'!E92="","",'申込一覧表A'!E92)</f>
      </c>
      <c r="E87">
        <v>10</v>
      </c>
      <c r="F87">
        <f>IF('申込一覧表A'!W92="","",'申込一覧表A'!W92)</f>
        <v>109002</v>
      </c>
      <c r="G87">
        <f>IF('申込一覧表A'!G92="","",'申込一覧表A'!G92)</f>
      </c>
      <c r="H87">
        <f>IF('申込一覧表A'!K92="","",'申込一覧表A'!K92&amp;" "&amp;'申込一覧表A'!M92)</f>
      </c>
      <c r="I87">
        <f>IF('申込一覧表A'!O92="","",'申込一覧表A'!O92&amp;" "&amp;'申込一覧表A'!Q92)</f>
      </c>
      <c r="J87">
        <f>IF('申込一覧表A'!S92="","",'申込一覧表A'!S92&amp;" "&amp;'申込一覧表A'!U92)</f>
      </c>
      <c r="L87">
        <f>IF('申込一覧表A'!H92="","","0"&amp;'申込一覧表A'!H92)</f>
      </c>
      <c r="M87">
        <f>IF('申込一覧表A'!I92="","",'申込一覧表A'!I92)</f>
      </c>
      <c r="N87">
        <f>IF('申込一覧表A'!J92="","",'申込一覧表A'!J92)</f>
      </c>
    </row>
    <row r="88" spans="2:14" ht="17.25">
      <c r="B88">
        <f>IF('申込一覧表A'!B93="","",IF('申込一覧表A'!C93="",'申込一覧表A'!B93,'申込一覧表A'!B93&amp;"("&amp;'申込一覧表A'!C93&amp;")"))</f>
      </c>
      <c r="C88">
        <f>IF('申込一覧表A'!D93="","",'申込一覧表A'!D93)</f>
      </c>
      <c r="D88">
        <f>IF('申込一覧表A'!E93="","",'申込一覧表A'!E93)</f>
      </c>
      <c r="E88">
        <v>10</v>
      </c>
      <c r="F88">
        <f>IF('申込一覧表A'!W93="","",'申込一覧表A'!W93)</f>
        <v>109002</v>
      </c>
      <c r="G88">
        <f>IF('申込一覧表A'!G93="","",'申込一覧表A'!G93)</f>
      </c>
      <c r="H88">
        <f>IF('申込一覧表A'!K93="","",'申込一覧表A'!K93&amp;" "&amp;'申込一覧表A'!M93)</f>
      </c>
      <c r="I88">
        <f>IF('申込一覧表A'!O93="","",'申込一覧表A'!O93&amp;" "&amp;'申込一覧表A'!Q93)</f>
      </c>
      <c r="J88">
        <f>IF('申込一覧表A'!S93="","",'申込一覧表A'!S93&amp;" "&amp;'申込一覧表A'!U93)</f>
      </c>
      <c r="L88">
        <f>IF('申込一覧表A'!H93="","","0"&amp;'申込一覧表A'!H93)</f>
      </c>
      <c r="M88">
        <f>IF('申込一覧表A'!I93="","",'申込一覧表A'!I93)</f>
      </c>
      <c r="N88">
        <f>IF('申込一覧表A'!J93="","",'申込一覧表A'!J93)</f>
      </c>
    </row>
    <row r="89" spans="2:14" ht="17.25">
      <c r="B89">
        <f>IF('申込一覧表A'!B94="","",IF('申込一覧表A'!C94="",'申込一覧表A'!B94,'申込一覧表A'!B94&amp;"("&amp;'申込一覧表A'!C94&amp;")"))</f>
      </c>
      <c r="C89">
        <f>IF('申込一覧表A'!D94="","",'申込一覧表A'!D94)</f>
      </c>
      <c r="D89">
        <f>IF('申込一覧表A'!E94="","",'申込一覧表A'!E94)</f>
      </c>
      <c r="E89">
        <v>10</v>
      </c>
      <c r="F89">
        <f>IF('申込一覧表A'!W94="","",'申込一覧表A'!W94)</f>
        <v>109002</v>
      </c>
      <c r="G89">
        <f>IF('申込一覧表A'!G94="","",'申込一覧表A'!G94)</f>
      </c>
      <c r="H89">
        <f>IF('申込一覧表A'!K94="","",'申込一覧表A'!K94&amp;" "&amp;'申込一覧表A'!M94)</f>
      </c>
      <c r="I89">
        <f>IF('申込一覧表A'!O94="","",'申込一覧表A'!O94&amp;" "&amp;'申込一覧表A'!Q94)</f>
      </c>
      <c r="J89">
        <f>IF('申込一覧表A'!S94="","",'申込一覧表A'!S94&amp;" "&amp;'申込一覧表A'!U94)</f>
      </c>
      <c r="L89">
        <f>IF('申込一覧表A'!H94="","","0"&amp;'申込一覧表A'!H94)</f>
      </c>
      <c r="M89">
        <f>IF('申込一覧表A'!I94="","",'申込一覧表A'!I94)</f>
      </c>
      <c r="N89">
        <f>IF('申込一覧表A'!J94="","",'申込一覧表A'!J94)</f>
      </c>
    </row>
    <row r="90" spans="2:14" ht="17.25">
      <c r="B90">
        <f>IF('申込一覧表A'!B95="","",IF('申込一覧表A'!C95="",'申込一覧表A'!B95,'申込一覧表A'!B95&amp;"("&amp;'申込一覧表A'!C95&amp;")"))</f>
      </c>
      <c r="C90">
        <f>IF('申込一覧表A'!D95="","",'申込一覧表A'!D95)</f>
      </c>
      <c r="D90">
        <f>IF('申込一覧表A'!E95="","",'申込一覧表A'!E95)</f>
      </c>
      <c r="E90">
        <v>10</v>
      </c>
      <c r="F90">
        <f>IF('申込一覧表A'!W95="","",'申込一覧表A'!W95)</f>
        <v>109002</v>
      </c>
      <c r="G90">
        <f>IF('申込一覧表A'!G95="","",'申込一覧表A'!G95)</f>
      </c>
      <c r="H90">
        <f>IF('申込一覧表A'!K95="","",'申込一覧表A'!K95&amp;" "&amp;'申込一覧表A'!M95)</f>
      </c>
      <c r="I90">
        <f>IF('申込一覧表A'!O95="","",'申込一覧表A'!O95&amp;" "&amp;'申込一覧表A'!Q95)</f>
      </c>
      <c r="J90">
        <f>IF('申込一覧表A'!S95="","",'申込一覧表A'!S95&amp;" "&amp;'申込一覧表A'!U95)</f>
      </c>
      <c r="L90">
        <f>IF('申込一覧表A'!H95="","","0"&amp;'申込一覧表A'!H95)</f>
      </c>
      <c r="M90">
        <f>IF('申込一覧表A'!I95="","",'申込一覧表A'!I95)</f>
      </c>
      <c r="N90">
        <f>IF('申込一覧表A'!J95="","",'申込一覧表A'!J95)</f>
      </c>
    </row>
    <row r="91" spans="2:14" ht="17.25">
      <c r="B91">
        <f>IF('申込一覧表A'!B96="","",IF('申込一覧表A'!C96="",'申込一覧表A'!B96,'申込一覧表A'!B96&amp;"("&amp;'申込一覧表A'!C96&amp;")"))</f>
      </c>
      <c r="C91">
        <f>IF('申込一覧表A'!D96="","",'申込一覧表A'!D96)</f>
      </c>
      <c r="D91">
        <f>IF('申込一覧表A'!E96="","",'申込一覧表A'!E96)</f>
      </c>
      <c r="E91">
        <v>10</v>
      </c>
      <c r="F91">
        <f>IF('申込一覧表A'!W96="","",'申込一覧表A'!W96)</f>
        <v>109002</v>
      </c>
      <c r="G91">
        <f>IF('申込一覧表A'!G96="","",'申込一覧表A'!G96)</f>
      </c>
      <c r="H91">
        <f>IF('申込一覧表A'!K96="","",'申込一覧表A'!K96&amp;" "&amp;'申込一覧表A'!M96)</f>
      </c>
      <c r="I91">
        <f>IF('申込一覧表A'!O96="","",'申込一覧表A'!O96&amp;" "&amp;'申込一覧表A'!Q96)</f>
      </c>
      <c r="J91">
        <f>IF('申込一覧表A'!S96="","",'申込一覧表A'!S96&amp;" "&amp;'申込一覧表A'!U96)</f>
      </c>
      <c r="L91">
        <f>IF('申込一覧表A'!H96="","","0"&amp;'申込一覧表A'!H96)</f>
      </c>
      <c r="M91">
        <f>IF('申込一覧表A'!I96="","",'申込一覧表A'!I96)</f>
      </c>
      <c r="N91">
        <f>IF('申込一覧表A'!J96="","",'申込一覧表A'!J96)</f>
      </c>
    </row>
    <row r="92" spans="2:14" ht="17.25">
      <c r="B92">
        <f>IF('申込一覧表A'!B97="","",IF('申込一覧表A'!C97="",'申込一覧表A'!B97,'申込一覧表A'!B97&amp;"("&amp;'申込一覧表A'!C97&amp;")"))</f>
      </c>
      <c r="C92">
        <f>IF('申込一覧表A'!D97="","",'申込一覧表A'!D97)</f>
      </c>
      <c r="D92">
        <f>IF('申込一覧表A'!E97="","",'申込一覧表A'!E97)</f>
      </c>
      <c r="E92">
        <v>10</v>
      </c>
      <c r="F92">
        <f>IF('申込一覧表A'!W97="","",'申込一覧表A'!W97)</f>
      </c>
      <c r="G92">
        <f>IF('申込一覧表A'!G97="","",'申込一覧表A'!G97)</f>
      </c>
      <c r="H92">
        <f>IF('申込一覧表A'!K97="","",'申込一覧表A'!K97&amp;" "&amp;'申込一覧表A'!M97)</f>
      </c>
      <c r="I92">
        <f>IF('申込一覧表A'!O97="","",'申込一覧表A'!O97&amp;" "&amp;'申込一覧表A'!Q97)</f>
      </c>
      <c r="J92">
        <f>IF('申込一覧表A'!S97="","",'申込一覧表A'!S97&amp;" "&amp;'申込一覧表A'!U97)</f>
      </c>
      <c r="L92">
        <f>IF('申込一覧表A'!H97="","","0"&amp;'申込一覧表A'!H97)</f>
      </c>
      <c r="M92">
        <f>IF('申込一覧表A'!I97="","",'申込一覧表A'!I97)</f>
      </c>
      <c r="N92">
        <f>IF('申込一覧表A'!J97="","",'申込一覧表A'!J97)</f>
      </c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e09132014</cp:lastModifiedBy>
  <cp:lastPrinted>2011-04-15T04:19:07Z</cp:lastPrinted>
  <dcterms:created xsi:type="dcterms:W3CDTF">1998-04-29T04:01:12Z</dcterms:created>
  <dcterms:modified xsi:type="dcterms:W3CDTF">2012-04-05T07:17:42Z</dcterms:modified>
  <cp:category>大会申込一覧表</cp:category>
  <cp:version/>
  <cp:contentType/>
  <cp:contentStatus/>
</cp:coreProperties>
</file>